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145" windowHeight="9675" firstSheet="1" activeTab="3"/>
  </bookViews>
  <sheets>
    <sheet name="包1封面1 " sheetId="27" r:id="rId1"/>
    <sheet name="包1封面2" sheetId="29" r:id="rId2"/>
    <sheet name="包1汇总表" sheetId="28" r:id="rId3"/>
    <sheet name="包1工程量" sheetId="23" r:id="rId4"/>
    <sheet name="总表 (2)" sheetId="9" state="hidden" r:id="rId5"/>
    <sheet name="总表 (3)" sheetId="10" state="hidden" r:id="rId6"/>
  </sheets>
  <definedNames>
    <definedName name="_xlnm.Print_Titles" localSheetId="3">包1工程量!$1:$2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<sst xmlns="http://schemas.openxmlformats.org/spreadsheetml/2006/main" count="362" uniqueCount="157">
  <si>
    <t xml:space="preserve"> </t>
  </si>
  <si>
    <r>
      <rPr>
        <b/>
        <u/>
        <sz val="18"/>
        <color rgb="FF000000"/>
        <rFont val="Arial"/>
        <charset val="134"/>
      </rPr>
      <t xml:space="preserve">                                                    </t>
    </r>
    <r>
      <rPr>
        <b/>
        <sz val="18"/>
        <color rgb="FF000000"/>
        <rFont val="Arial"/>
        <charset val="134"/>
      </rPr>
      <t xml:space="preserve"> </t>
    </r>
    <r>
      <rPr>
        <b/>
        <sz val="22"/>
        <color rgb="FF000000"/>
        <rFont val="宋体"/>
        <charset val="134"/>
      </rPr>
      <t>（项目名称）</t>
    </r>
  </si>
  <si>
    <r>
      <rPr>
        <b/>
        <u/>
        <sz val="22"/>
        <color rgb="FF000000"/>
        <rFont val="Arial"/>
        <charset val="134"/>
      </rPr>
      <t xml:space="preserve">                                                     </t>
    </r>
    <r>
      <rPr>
        <b/>
        <sz val="22"/>
        <color rgb="FF000000"/>
        <rFont val="宋体"/>
        <charset val="134"/>
      </rPr>
      <t>（标段名称）</t>
    </r>
  </si>
  <si>
    <t>投标总价</t>
  </si>
  <si>
    <r>
      <rPr>
        <b/>
        <sz val="14"/>
        <color rgb="FF000000"/>
        <rFont val="Arial"/>
        <charset val="134"/>
      </rPr>
      <t>工程总价</t>
    </r>
    <r>
      <rPr>
        <b/>
        <sz val="14"/>
        <color rgb="FF000000"/>
        <rFont val="宋体"/>
        <charset val="134"/>
      </rPr>
      <t>(</t>
    </r>
    <r>
      <rPr>
        <b/>
        <sz val="14"/>
        <color rgb="FF000000"/>
        <rFont val="Arial"/>
        <charset val="134"/>
      </rPr>
      <t>小写</t>
    </r>
    <r>
      <rPr>
        <b/>
        <sz val="14"/>
        <color rgb="FF000000"/>
        <rFont val="宋体"/>
        <charset val="134"/>
      </rPr>
      <t>)</t>
    </r>
    <r>
      <rPr>
        <b/>
        <sz val="14"/>
        <color rgb="FF000000"/>
        <rFont val="Arial"/>
        <charset val="134"/>
      </rPr>
      <t>：</t>
    </r>
    <r>
      <rPr>
        <b/>
        <sz val="14"/>
        <color rgb="FF000000"/>
        <rFont val="宋体"/>
        <charset val="134"/>
      </rPr>
      <t>__________________________________</t>
    </r>
  </si>
  <si>
    <r>
      <rPr>
        <b/>
        <sz val="14"/>
        <color rgb="FF000000"/>
        <rFont val="宋体"/>
        <charset val="134"/>
      </rPr>
      <t>(</t>
    </r>
    <r>
      <rPr>
        <b/>
        <sz val="14"/>
        <color rgb="FF000000"/>
        <rFont val="Arial"/>
        <charset val="134"/>
      </rPr>
      <t>大写</t>
    </r>
    <r>
      <rPr>
        <b/>
        <sz val="14"/>
        <color rgb="FF000000"/>
        <rFont val="宋体"/>
        <charset val="134"/>
      </rPr>
      <t>)</t>
    </r>
    <r>
      <rPr>
        <b/>
        <sz val="14"/>
        <color rgb="FF000000"/>
        <rFont val="Arial"/>
        <charset val="134"/>
      </rPr>
      <t>：</t>
    </r>
    <r>
      <rPr>
        <b/>
        <sz val="14"/>
        <color rgb="FF000000"/>
        <rFont val="宋体"/>
        <charset val="134"/>
      </rPr>
      <t>__________________________________</t>
    </r>
  </si>
  <si>
    <r>
      <rPr>
        <b/>
        <sz val="14"/>
        <color rgb="FF000000"/>
        <rFont val="Arial"/>
        <charset val="134"/>
      </rPr>
      <t xml:space="preserve">                工期：</t>
    </r>
    <r>
      <rPr>
        <b/>
        <sz val="14"/>
        <color rgb="FF000000"/>
        <rFont val="宋体"/>
        <charset val="134"/>
      </rPr>
      <t>____________________________</t>
    </r>
  </si>
  <si>
    <r>
      <rPr>
        <b/>
        <sz val="14"/>
        <color rgb="FF000000"/>
        <rFont val="Arial"/>
        <charset val="134"/>
      </rPr>
      <t>投  标  人：</t>
    </r>
    <r>
      <rPr>
        <b/>
        <u/>
        <sz val="14"/>
        <color rgb="FF000000"/>
        <rFont val="Arial"/>
        <charset val="134"/>
      </rPr>
      <t xml:space="preserve">                                 </t>
    </r>
    <r>
      <rPr>
        <b/>
        <sz val="14"/>
        <color rgb="FF000000"/>
        <rFont val="宋体"/>
        <charset val="134"/>
      </rPr>
      <t>(</t>
    </r>
    <r>
      <rPr>
        <b/>
        <sz val="14"/>
        <color rgb="FF000000"/>
        <rFont val="Arial"/>
        <charset val="134"/>
      </rPr>
      <t>盖章</t>
    </r>
    <r>
      <rPr>
        <b/>
        <sz val="14"/>
        <color rgb="FF000000"/>
        <rFont val="宋体"/>
        <charset val="134"/>
      </rPr>
      <t>)</t>
    </r>
  </si>
  <si>
    <r>
      <rPr>
        <b/>
        <sz val="14"/>
        <color rgb="FF000000"/>
        <rFont val="Arial"/>
        <charset val="134"/>
      </rPr>
      <t>法定代表人或被授权委托人：</t>
    </r>
    <r>
      <rPr>
        <b/>
        <u/>
        <sz val="14"/>
        <color rgb="FF000000"/>
        <rFont val="Arial"/>
        <charset val="134"/>
      </rPr>
      <t xml:space="preserve">               </t>
    </r>
    <r>
      <rPr>
        <b/>
        <sz val="14"/>
        <color rgb="FF000000"/>
        <rFont val="宋体"/>
        <charset val="134"/>
      </rPr>
      <t>(</t>
    </r>
    <r>
      <rPr>
        <b/>
        <sz val="14"/>
        <color rgb="FF000000"/>
        <rFont val="Arial"/>
        <charset val="134"/>
      </rPr>
      <t>签字或盖章</t>
    </r>
    <r>
      <rPr>
        <b/>
        <sz val="14"/>
        <color rgb="FF000000"/>
        <rFont val="宋体"/>
        <charset val="134"/>
      </rPr>
      <t>)</t>
    </r>
  </si>
  <si>
    <r>
      <rPr>
        <b/>
        <sz val="14"/>
        <color rgb="FF000000"/>
        <rFont val="Arial"/>
        <charset val="134"/>
      </rPr>
      <t>编  制  人：</t>
    </r>
    <r>
      <rPr>
        <b/>
        <u/>
        <sz val="14"/>
        <color rgb="FF000000"/>
        <rFont val="Arial"/>
        <charset val="134"/>
      </rPr>
      <t xml:space="preserve">                 </t>
    </r>
    <r>
      <rPr>
        <b/>
        <sz val="14"/>
        <color rgb="FF000000"/>
        <rFont val="宋体"/>
        <charset val="134"/>
      </rPr>
      <t>(</t>
    </r>
    <r>
      <rPr>
        <b/>
        <sz val="14"/>
        <color rgb="FF000000"/>
        <rFont val="Arial"/>
        <charset val="134"/>
      </rPr>
      <t>注册造价工程师签字及盖章</t>
    </r>
    <r>
      <rPr>
        <b/>
        <sz val="14"/>
        <color rgb="FF000000"/>
        <rFont val="宋体"/>
        <charset val="134"/>
      </rPr>
      <t>)</t>
    </r>
  </si>
  <si>
    <r>
      <rPr>
        <b/>
        <sz val="14"/>
        <color rgb="FF000000"/>
        <rFont val="Arial"/>
        <charset val="134"/>
      </rPr>
      <t>审  核  人：</t>
    </r>
    <r>
      <rPr>
        <b/>
        <u/>
        <sz val="14"/>
        <color rgb="FF000000"/>
        <rFont val="Arial"/>
        <charset val="134"/>
      </rPr>
      <t xml:space="preserve">                 </t>
    </r>
    <r>
      <rPr>
        <b/>
        <sz val="14"/>
        <color rgb="FF000000"/>
        <rFont val="宋体"/>
        <charset val="134"/>
      </rPr>
      <t>(</t>
    </r>
    <r>
      <rPr>
        <b/>
        <sz val="14"/>
        <color rgb="FF000000"/>
        <rFont val="Arial"/>
        <charset val="134"/>
      </rPr>
      <t>一级注册造价工程师签字及盖章</t>
    </r>
    <r>
      <rPr>
        <b/>
        <sz val="14"/>
        <color rgb="FF000000"/>
        <rFont val="宋体"/>
        <charset val="134"/>
      </rPr>
      <t>)</t>
    </r>
  </si>
  <si>
    <r>
      <rPr>
        <b/>
        <sz val="14"/>
        <color rgb="FF000000"/>
        <rFont val="Arial"/>
        <charset val="134"/>
      </rPr>
      <t>编 制 时 间：</t>
    </r>
    <r>
      <rPr>
        <b/>
        <u/>
        <sz val="14"/>
        <color rgb="FF000000"/>
        <rFont val="Arial"/>
        <charset val="134"/>
      </rPr>
      <t xml:space="preserve">      </t>
    </r>
    <r>
      <rPr>
        <b/>
        <sz val="14"/>
        <color rgb="FF000000"/>
        <rFont val="Arial"/>
        <charset val="134"/>
      </rPr>
      <t>年</t>
    </r>
    <r>
      <rPr>
        <b/>
        <u/>
        <sz val="14"/>
        <color rgb="FF000000"/>
        <rFont val="Arial"/>
        <charset val="134"/>
      </rPr>
      <t xml:space="preserve">    </t>
    </r>
    <r>
      <rPr>
        <b/>
        <sz val="14"/>
        <color rgb="FF000000"/>
        <rFont val="Arial"/>
        <charset val="134"/>
      </rPr>
      <t>月</t>
    </r>
    <r>
      <rPr>
        <b/>
        <u/>
        <sz val="14"/>
        <color rgb="FF000000"/>
        <rFont val="Arial"/>
        <charset val="134"/>
      </rPr>
      <t xml:space="preserve">    </t>
    </r>
    <r>
      <rPr>
        <b/>
        <sz val="14"/>
        <color rgb="FF000000"/>
        <rFont val="Arial"/>
        <charset val="134"/>
      </rPr>
      <t>日</t>
    </r>
  </si>
  <si>
    <r>
      <rPr>
        <b/>
        <sz val="14"/>
        <color rgb="FF000000"/>
        <rFont val="Arial"/>
        <charset val="134"/>
      </rPr>
      <t>审 核 时 间：</t>
    </r>
    <r>
      <rPr>
        <b/>
        <u/>
        <sz val="14"/>
        <color rgb="FF000000"/>
        <rFont val="Arial"/>
        <charset val="134"/>
      </rPr>
      <t xml:space="preserve">      </t>
    </r>
    <r>
      <rPr>
        <b/>
        <sz val="14"/>
        <color rgb="FF000000"/>
        <rFont val="Arial"/>
        <charset val="134"/>
      </rPr>
      <t>年</t>
    </r>
    <r>
      <rPr>
        <b/>
        <u/>
        <sz val="14"/>
        <color rgb="FF000000"/>
        <rFont val="Arial"/>
        <charset val="134"/>
      </rPr>
      <t xml:space="preserve">    </t>
    </r>
    <r>
      <rPr>
        <b/>
        <sz val="14"/>
        <color rgb="FF000000"/>
        <rFont val="Arial"/>
        <charset val="134"/>
      </rPr>
      <t>月</t>
    </r>
    <r>
      <rPr>
        <b/>
        <u/>
        <sz val="14"/>
        <color rgb="FF000000"/>
        <rFont val="Arial"/>
        <charset val="134"/>
      </rPr>
      <t xml:space="preserve">    </t>
    </r>
    <r>
      <rPr>
        <b/>
        <sz val="14"/>
        <color rgb="FF000000"/>
        <rFont val="Arial"/>
        <charset val="134"/>
      </rPr>
      <t>日</t>
    </r>
  </si>
  <si>
    <r>
      <rPr>
        <b/>
        <sz val="22"/>
        <color rgb="FF000000"/>
        <rFont val="宋体"/>
        <charset val="134"/>
      </rPr>
      <t>投标</t>
    </r>
    <r>
      <rPr>
        <b/>
        <sz val="22"/>
        <color rgb="FF000000"/>
        <rFont val="Arial"/>
        <charset val="134"/>
      </rPr>
      <t>总价</t>
    </r>
  </si>
  <si>
    <r>
      <rPr>
        <b/>
        <sz val="14"/>
        <color rgb="FF000000"/>
        <rFont val="宋体"/>
        <charset val="134"/>
      </rPr>
      <t>投标</t>
    </r>
    <r>
      <rPr>
        <b/>
        <sz val="14"/>
        <color rgb="FF000000"/>
        <rFont val="Arial"/>
        <charset val="134"/>
      </rPr>
      <t>总价</t>
    </r>
    <r>
      <rPr>
        <b/>
        <sz val="14"/>
        <color rgb="FF000000"/>
        <rFont val="宋体"/>
        <charset val="134"/>
      </rPr>
      <t>(</t>
    </r>
    <r>
      <rPr>
        <b/>
        <sz val="14"/>
        <color rgb="FF000000"/>
        <rFont val="Arial"/>
        <charset val="134"/>
      </rPr>
      <t>小写</t>
    </r>
    <r>
      <rPr>
        <b/>
        <sz val="14"/>
        <color rgb="FF000000"/>
        <rFont val="宋体"/>
        <charset val="134"/>
      </rPr>
      <t>)</t>
    </r>
    <r>
      <rPr>
        <b/>
        <sz val="14"/>
        <color rgb="FF000000"/>
        <rFont val="Arial"/>
        <charset val="134"/>
      </rPr>
      <t>：</t>
    </r>
    <r>
      <rPr>
        <b/>
        <sz val="14"/>
        <color rgb="FF000000"/>
        <rFont val="宋体"/>
        <charset val="134"/>
      </rPr>
      <t>__________________________________</t>
    </r>
  </si>
  <si>
    <t xml:space="preserve">                </t>
  </si>
  <si>
    <t>工程项目总价表</t>
  </si>
  <si>
    <r>
      <rPr>
        <sz val="10"/>
        <color rgb="FF000000"/>
        <rFont val="宋体"/>
        <charset val="134"/>
      </rPr>
      <t>工程名称：</t>
    </r>
    <r>
      <rPr>
        <u/>
        <sz val="10"/>
        <color rgb="FF000000"/>
        <rFont val="宋体"/>
        <charset val="134"/>
      </rPr>
      <t xml:space="preserve">                        </t>
    </r>
    <r>
      <rPr>
        <sz val="10"/>
        <rFont val="宋体"/>
        <charset val="134"/>
      </rPr>
      <t>（项目名称）</t>
    </r>
    <r>
      <rPr>
        <u/>
        <sz val="10"/>
        <rFont val="宋体"/>
        <charset val="134"/>
      </rPr>
      <t xml:space="preserve">                   </t>
    </r>
    <r>
      <rPr>
        <sz val="10"/>
        <color rgb="FF000000"/>
        <rFont val="宋体"/>
        <charset val="134"/>
      </rPr>
      <t>（</t>
    </r>
    <r>
      <rPr>
        <sz val="10"/>
        <rFont val="宋体"/>
        <charset val="134"/>
      </rPr>
      <t>标段名称）</t>
    </r>
  </si>
  <si>
    <t>单位：元</t>
  </si>
  <si>
    <t>组号</t>
  </si>
  <si>
    <t>项目分组名称</t>
  </si>
  <si>
    <t>建筑工程费</t>
  </si>
  <si>
    <t>机电设备和金属结构及安装工程费</t>
  </si>
  <si>
    <t>临时工程费</t>
  </si>
  <si>
    <t>小计</t>
  </si>
  <si>
    <t>备注</t>
  </si>
  <si>
    <t>一</t>
  </si>
  <si>
    <t>沟西村供水工程</t>
  </si>
  <si>
    <t>二</t>
  </si>
  <si>
    <t>吉安城村供水工程</t>
  </si>
  <si>
    <t>三</t>
  </si>
  <si>
    <t>王庄镇水洼水厂</t>
  </si>
  <si>
    <t>四</t>
  </si>
  <si>
    <t>尧头中心供水工程</t>
  </si>
  <si>
    <t>五</t>
  </si>
  <si>
    <t>西城村供水工程</t>
  </si>
  <si>
    <t>六</t>
  </si>
  <si>
    <t>陈家醍醐村供水工程</t>
  </si>
  <si>
    <t>七</t>
  </si>
  <si>
    <t>良周水厂</t>
  </si>
  <si>
    <t>八</t>
  </si>
  <si>
    <t>牙曲6组供水工程</t>
  </si>
  <si>
    <t>九</t>
  </si>
  <si>
    <t>北寺村供水工程</t>
  </si>
  <si>
    <t>十</t>
  </si>
  <si>
    <t>贺家桥10组供水工程</t>
  </si>
  <si>
    <t>十一</t>
  </si>
  <si>
    <t>小型标准化供水工程水源控制设备</t>
  </si>
  <si>
    <t>合计（A）</t>
  </si>
  <si>
    <t>备用金（暂列金） (B)</t>
  </si>
  <si>
    <t>元</t>
  </si>
  <si>
    <t>最高限价 C =(A + B)</t>
  </si>
  <si>
    <t>计价工程量清单</t>
  </si>
  <si>
    <r>
      <rPr>
        <sz val="10"/>
        <color rgb="FF000000"/>
        <rFont val="宋体"/>
        <charset val="134"/>
      </rPr>
      <t>工程名称：</t>
    </r>
    <r>
      <rPr>
        <u/>
        <sz val="10"/>
        <color rgb="FF000000"/>
        <rFont val="宋体"/>
        <charset val="134"/>
      </rPr>
      <t xml:space="preserve">                   </t>
    </r>
    <r>
      <rPr>
        <sz val="10"/>
        <rFont val="宋体"/>
        <charset val="134"/>
      </rPr>
      <t xml:space="preserve">（项目名称） </t>
    </r>
    <r>
      <rPr>
        <u/>
        <sz val="10"/>
        <rFont val="宋体"/>
        <charset val="134"/>
      </rPr>
      <t xml:space="preserve">            </t>
    </r>
    <r>
      <rPr>
        <sz val="10"/>
        <rFont val="宋体"/>
        <charset val="134"/>
      </rPr>
      <t xml:space="preserve"> </t>
    </r>
    <r>
      <rPr>
        <sz val="10"/>
        <color rgb="FF000000"/>
        <rFont val="宋体"/>
        <charset val="134"/>
      </rPr>
      <t>（</t>
    </r>
    <r>
      <rPr>
        <sz val="10"/>
        <rFont val="宋体"/>
        <charset val="134"/>
      </rPr>
      <t>标段名称）</t>
    </r>
  </si>
  <si>
    <t>序号</t>
  </si>
  <si>
    <t>村组或工程名称</t>
  </si>
  <si>
    <t>单位</t>
  </si>
  <si>
    <t>数量</t>
  </si>
  <si>
    <t>单价（元）</t>
  </si>
  <si>
    <t>合价（元）</t>
  </si>
  <si>
    <t>合  计</t>
  </si>
  <si>
    <t>建筑工程</t>
  </si>
  <si>
    <t>水源井工程养护</t>
  </si>
  <si>
    <t>1.1.1</t>
  </si>
  <si>
    <t>水源井机泵起吊</t>
  </si>
  <si>
    <t>套</t>
  </si>
  <si>
    <t>1.1.2</t>
  </si>
  <si>
    <t>扬水管除锈养护</t>
  </si>
  <si>
    <t>工日</t>
  </si>
  <si>
    <t>机电设备与金属结构安装工程</t>
  </si>
  <si>
    <t>200QJ20-202-25KW潜水泵</t>
  </si>
  <si>
    <t>台</t>
  </si>
  <si>
    <t>3*16电缆</t>
  </si>
  <si>
    <t>米</t>
  </si>
  <si>
    <t>附件</t>
  </si>
  <si>
    <t>1*35mm防水电缆</t>
  </si>
  <si>
    <t>200QJ40-195-37KW潜水泵</t>
  </si>
  <si>
    <t>200QJ32-247-37KW潜水泵</t>
  </si>
  <si>
    <t>1*35电缆</t>
  </si>
  <si>
    <t>DN80mm扬水管</t>
  </si>
  <si>
    <t>250QJ40-378-75KW潜水泵</t>
  </si>
  <si>
    <t>1*95电缆</t>
  </si>
  <si>
    <t>200QJ40-221-45KW潜水泵</t>
  </si>
  <si>
    <t>45kw启动柜维修</t>
  </si>
  <si>
    <t>200QJ32-322-55KW潜水泵</t>
  </si>
  <si>
    <t>高强度螺丝</t>
  </si>
  <si>
    <t>个</t>
  </si>
  <si>
    <t>200QJ32-286-45KW潜水泵</t>
  </si>
  <si>
    <t>水源井机泵起吊检修</t>
  </si>
  <si>
    <t>1.1.3</t>
  </si>
  <si>
    <t>垫片</t>
  </si>
  <si>
    <t>200QJ32-247-45KW潜水泵</t>
  </si>
  <si>
    <t>200QJ20-305-30KW潜水泵</t>
  </si>
  <si>
    <t>ISG32-200-3KW管道泵更换</t>
  </si>
  <si>
    <t>500*600*300配电箱</t>
  </si>
  <si>
    <t>SWY-1000托普勒水位仪</t>
  </si>
  <si>
    <t>CH6,4位LED显示水位显示仪表</t>
  </si>
  <si>
    <t>DE47-2P,10A空开</t>
  </si>
  <si>
    <t>JS14P时间继电器</t>
  </si>
  <si>
    <t>AD16指示灯</t>
  </si>
  <si>
    <t>LA38转换开关</t>
  </si>
  <si>
    <t>ZT中间继电器</t>
  </si>
  <si>
    <t>X51010端子</t>
  </si>
  <si>
    <t>条</t>
  </si>
  <si>
    <t>3*1.0屏蔽信号线</t>
  </si>
  <si>
    <t>JYB-KO-SAGGH液位变送器</t>
  </si>
  <si>
    <t>支</t>
  </si>
  <si>
    <t>3*6控制信号线</t>
  </si>
  <si>
    <t>澄城县2021年统筹整水利发展资金农村饮水工程维修养护与应急供水项目单项工程投资明细表</t>
  </si>
  <si>
    <t>工程或费用名称</t>
  </si>
  <si>
    <t>计划投资</t>
  </si>
  <si>
    <t>分项投资</t>
  </si>
  <si>
    <t>机电设备和金属结构安装工程</t>
  </si>
  <si>
    <t>临时工程</t>
  </si>
  <si>
    <t>待摊投资</t>
  </si>
  <si>
    <t>合计</t>
  </si>
  <si>
    <t>安里镇义井村供水工程</t>
  </si>
  <si>
    <t>冯原镇太极村供水工程</t>
  </si>
  <si>
    <t>王庄镇葛家洼供水工程</t>
  </si>
  <si>
    <t>王庄镇太贤村供水工程</t>
  </si>
  <si>
    <t>王庄镇李家洼村供水工程</t>
  </si>
  <si>
    <t>王庄镇岭头庄村供水工程</t>
  </si>
  <si>
    <t>庄头镇李家河供水工程</t>
  </si>
  <si>
    <t>庄头镇林川村马家河供水工程</t>
  </si>
  <si>
    <t>赵庄镇沟西村供水工程</t>
  </si>
  <si>
    <t>交道镇卓里村1、2组供水工程</t>
  </si>
  <si>
    <t>交道镇交道村党家坡供水工程</t>
  </si>
  <si>
    <t>交道镇阿兰寨村5、6、10组供水工程</t>
  </si>
  <si>
    <t>寺前镇醍醐村供水工程</t>
  </si>
  <si>
    <t>赵庄镇赵庄村供水工程</t>
  </si>
  <si>
    <t>安里镇张卓村供水工程</t>
  </si>
  <si>
    <t>良周供水工程</t>
  </si>
  <si>
    <t>赵庄镇雷家庄村供水工程</t>
  </si>
  <si>
    <t>寺前镇解家村供水工程</t>
  </si>
  <si>
    <t>王庄镇富塬村供水工程</t>
  </si>
  <si>
    <t>冯原镇西社村供水工程</t>
  </si>
  <si>
    <t>赵庄镇陈家醍醐村供水工程</t>
  </si>
  <si>
    <t>赵庄镇樊家洼村供水工程</t>
  </si>
  <si>
    <t>寺前镇雷家圪崂村供水工程</t>
  </si>
  <si>
    <t>安里中心供水工程</t>
  </si>
  <si>
    <t>王庄镇水洼村供水工程</t>
  </si>
  <si>
    <t>城关镇镇基村供水工程</t>
  </si>
  <si>
    <t>王庄中心供水工程</t>
  </si>
  <si>
    <t>尧头镇权家河村供水工程</t>
  </si>
  <si>
    <t>王庄镇刘家洼村7组供水工程</t>
  </si>
  <si>
    <t>王庄镇葛家洼村北太平自然村供水工程</t>
  </si>
  <si>
    <t>庄头镇代庄村供水工程</t>
  </si>
  <si>
    <t>赵庄镇车盖村四组供水工程</t>
  </si>
  <si>
    <t>安里镇义合村三门自然村供水工程</t>
  </si>
  <si>
    <t>赵庄镇新庄村遮路供水工程</t>
  </si>
  <si>
    <t>东庄供水工程</t>
  </si>
  <si>
    <t>尧头镇蔺庄河村6组供水工程</t>
  </si>
  <si>
    <t>寺前镇三河村供水工程</t>
  </si>
  <si>
    <t>城关街道办埝村埝村坡供水工程</t>
  </si>
  <si>
    <t>韦庄镇铁庄村五组供水工程</t>
  </si>
  <si>
    <t>赵庄镇咸合村供水工程</t>
  </si>
  <si>
    <t>赵庄镇杜家洼村四组供水工程</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</si>
</sst>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 numFmtId="177" formatCode="0.00_ "/>
    <numFmt numFmtId="178" formatCode="0_ "/>
  </numFmts>
  <fonts count="61">
    <font>
      <sz val="11"/>
      <color theme="1"/>
      <name val="宋体"/>
      <charset val="134"/>
      <scheme val="minor"/>
    </font>
    <font>
      <sz val="11"/>
      <name val="宋体"/>
      <charset val="134"/>
    </font>
    <font>
      <b/>
      <sz val="9"/>
      <name val="宋体"/>
      <charset val="134"/>
    </font>
    <font>
      <sz val="9"/>
      <name val="宋体"/>
      <charset val="134"/>
    </font>
    <font>
      <sz val="11"/>
      <color indexed="8"/>
      <name val="宋体"/>
      <charset val="134"/>
    </font>
    <font>
      <b/>
      <sz val="16"/>
      <name val="宋体"/>
      <charset val="134"/>
    </font>
    <font>
      <b/>
      <sz val="10"/>
      <name val="宋体"/>
      <charset val="134"/>
    </font>
    <font>
      <b/>
      <sz val="9"/>
      <color indexed="8"/>
      <name val="宋体"/>
      <charset val="134"/>
    </font>
    <font>
      <sz val="10"/>
      <name val="宋体"/>
      <charset val="134"/>
    </font>
    <font>
      <sz val="10"/>
      <name val="宋体"/>
      <charset val="0"/>
    </font>
    <font>
      <sz val="9"/>
      <color indexed="8"/>
      <name val="宋体"/>
      <charset val="134"/>
    </font>
    <font>
      <sz val="10"/>
      <name val="宋体"/>
      <charset val="134"/>
      <scheme val="minor"/>
    </font>
    <font>
      <sz val="16"/>
      <color rgb="FF000000"/>
      <name val="方正小标宋简体"/>
      <charset val="134"/>
    </font>
    <font>
      <sz val="10"/>
      <color rgb="FF000000"/>
      <name val="宋体"/>
      <charset val="134"/>
    </font>
    <font>
      <sz val="10"/>
      <color indexed="8"/>
      <name val="宋体"/>
      <charset val="134"/>
    </font>
    <font>
      <b/>
      <sz val="10"/>
      <color rgb="FF000000"/>
      <name val="宋体"/>
      <charset val="134"/>
    </font>
    <font>
      <sz val="10"/>
      <color theme="1"/>
      <name val="宋体"/>
      <charset val="134"/>
      <scheme val="minor"/>
    </font>
    <font>
      <b/>
      <sz val="10"/>
      <color theme="1"/>
      <name val="宋体"/>
      <charset val="134"/>
      <scheme val="minor"/>
    </font>
    <font>
      <sz val="10"/>
      <color theme="1"/>
      <name val="宋体"/>
      <charset val="134"/>
    </font>
    <font>
      <sz val="9"/>
      <name val="Arial"/>
      <charset val="0"/>
    </font>
    <font>
      <sz val="10"/>
      <name val="Arial"/>
      <charset val="0"/>
    </font>
    <font>
      <b/>
      <sz val="14"/>
      <color indexed="8"/>
      <name val="宋体"/>
      <charset val="134"/>
    </font>
    <font>
      <sz val="10"/>
      <color indexed="8"/>
      <name val="Arial"/>
      <charset val="0"/>
    </font>
    <font>
      <b/>
      <u/>
      <sz val="18"/>
      <color rgb="FF000000"/>
      <name val="Arial"/>
      <charset val="134"/>
    </font>
    <font>
      <b/>
      <sz val="18"/>
      <color rgb="FF000000"/>
      <name val="Arial"/>
      <charset val="134"/>
    </font>
    <font>
      <b/>
      <u/>
      <sz val="22"/>
      <color rgb="FF000000"/>
      <name val="Arial"/>
      <charset val="134"/>
    </font>
    <font>
      <b/>
      <sz val="22"/>
      <color rgb="FF000000"/>
      <name val="宋体"/>
      <charset val="134"/>
    </font>
    <font>
      <b/>
      <sz val="14"/>
      <color rgb="FF000000"/>
      <name val="Arial"/>
      <charset val="134"/>
    </font>
    <font>
      <b/>
      <sz val="14"/>
      <color rgb="FF000000"/>
      <name val="宋体"/>
      <charset val="134"/>
    </font>
    <font>
      <sz val="14"/>
      <color rgb="FF000000"/>
      <name val="Arial"/>
      <charset val="134"/>
    </font>
    <font>
      <sz val="12"/>
      <name val="宋体"/>
      <charset val="134"/>
    </font>
    <font>
      <u/>
      <sz val="12"/>
      <color rgb="FF000000"/>
      <name val="宋体"/>
      <charset val="134"/>
    </font>
    <font>
      <u/>
      <sz val="12"/>
      <color indexed="8"/>
      <name val="宋体"/>
      <charset val="134"/>
    </font>
    <font>
      <sz val="12"/>
      <color rgb="FF000000"/>
      <name val="宋体"/>
      <charset val="134"/>
    </font>
    <font>
      <sz val="12"/>
      <color indexed="8"/>
      <name val="宋体"/>
      <charset val="134"/>
    </font>
    <font>
      <sz val="12"/>
      <name val="宋体"/>
      <charset val="0"/>
    </font>
    <font>
      <sz val="10.5"/>
      <color rgb="FF000000"/>
      <name val="Arial"/>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Times New Roman"/>
      <charset val="0"/>
    </font>
    <font>
      <b/>
      <u/>
      <sz val="14"/>
      <color rgb="FF000000"/>
      <name val="Arial"/>
      <charset val="134"/>
    </font>
    <font>
      <u/>
      <sz val="10"/>
      <color rgb="FF000000"/>
      <name val="宋体"/>
      <charset val="134"/>
    </font>
    <font>
      <u/>
      <sz val="10"/>
      <name val="宋体"/>
      <charset val="134"/>
    </font>
    <font>
      <b/>
      <sz val="22"/>
      <color rgb="FF000000"/>
      <name val="Arial"/>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0" fillId="3" borderId="12" applyNumberFormat="0" applyFont="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13" applyNumberFormat="0" applyFill="0" applyAlignment="0" applyProtection="0">
      <alignment vertical="center"/>
    </xf>
    <xf numFmtId="0" fontId="43" fillId="0" borderId="13" applyNumberFormat="0" applyFill="0" applyAlignment="0" applyProtection="0">
      <alignment vertical="center"/>
    </xf>
    <xf numFmtId="0" fontId="44" fillId="0" borderId="14" applyNumberFormat="0" applyFill="0" applyAlignment="0" applyProtection="0">
      <alignment vertical="center"/>
    </xf>
    <xf numFmtId="0" fontId="44" fillId="0" borderId="0" applyNumberFormat="0" applyFill="0" applyBorder="0" applyAlignment="0" applyProtection="0">
      <alignment vertical="center"/>
    </xf>
    <xf numFmtId="0" fontId="45" fillId="4" borderId="15" applyNumberFormat="0" applyAlignment="0" applyProtection="0">
      <alignment vertical="center"/>
    </xf>
    <xf numFmtId="0" fontId="46" fillId="5" borderId="16" applyNumberFormat="0" applyAlignment="0" applyProtection="0">
      <alignment vertical="center"/>
    </xf>
    <xf numFmtId="0" fontId="47" fillId="5" borderId="15" applyNumberFormat="0" applyAlignment="0" applyProtection="0">
      <alignment vertical="center"/>
    </xf>
    <xf numFmtId="0" fontId="48" fillId="6" borderId="17" applyNumberFormat="0" applyAlignment="0" applyProtection="0">
      <alignment vertical="center"/>
    </xf>
    <xf numFmtId="0" fontId="49" fillId="0" borderId="18" applyNumberFormat="0" applyFill="0" applyAlignment="0" applyProtection="0">
      <alignment vertical="center"/>
    </xf>
    <xf numFmtId="0" fontId="50" fillId="0" borderId="19" applyNumberFormat="0" applyFill="0" applyAlignment="0" applyProtection="0">
      <alignment vertical="center"/>
    </xf>
    <xf numFmtId="0" fontId="51" fillId="7" borderId="0" applyNumberFormat="0" applyBorder="0" applyAlignment="0" applyProtection="0">
      <alignment vertical="center"/>
    </xf>
    <xf numFmtId="0" fontId="52" fillId="8" borderId="0" applyNumberFormat="0" applyBorder="0" applyAlignment="0" applyProtection="0">
      <alignment vertical="center"/>
    </xf>
    <xf numFmtId="0" fontId="53" fillId="9" borderId="0" applyNumberFormat="0" applyBorder="0" applyAlignment="0" applyProtection="0">
      <alignment vertical="center"/>
    </xf>
    <xf numFmtId="0" fontId="54" fillId="10" borderId="0" applyNumberFormat="0" applyBorder="0" applyAlignment="0" applyProtection="0">
      <alignment vertical="center"/>
    </xf>
    <xf numFmtId="0" fontId="55" fillId="11" borderId="0" applyNumberFormat="0" applyBorder="0" applyAlignment="0" applyProtection="0">
      <alignment vertical="center"/>
    </xf>
    <xf numFmtId="0" fontId="55" fillId="12" borderId="0" applyNumberFormat="0" applyBorder="0" applyAlignment="0" applyProtection="0">
      <alignment vertical="center"/>
    </xf>
    <xf numFmtId="0" fontId="54" fillId="13" borderId="0" applyNumberFormat="0" applyBorder="0" applyAlignment="0" applyProtection="0">
      <alignment vertical="center"/>
    </xf>
    <xf numFmtId="0" fontId="54" fillId="14" borderId="0" applyNumberFormat="0" applyBorder="0" applyAlignment="0" applyProtection="0">
      <alignment vertical="center"/>
    </xf>
    <xf numFmtId="0" fontId="55" fillId="15" borderId="0" applyNumberFormat="0" applyBorder="0" applyAlignment="0" applyProtection="0">
      <alignment vertical="center"/>
    </xf>
    <xf numFmtId="0" fontId="55" fillId="16" borderId="0" applyNumberFormat="0" applyBorder="0" applyAlignment="0" applyProtection="0">
      <alignment vertical="center"/>
    </xf>
    <xf numFmtId="0" fontId="54" fillId="17" borderId="0" applyNumberFormat="0" applyBorder="0" applyAlignment="0" applyProtection="0">
      <alignment vertical="center"/>
    </xf>
    <xf numFmtId="0" fontId="54" fillId="18" borderId="0" applyNumberFormat="0" applyBorder="0" applyAlignment="0" applyProtection="0">
      <alignment vertical="center"/>
    </xf>
    <xf numFmtId="0" fontId="55" fillId="19" borderId="0" applyNumberFormat="0" applyBorder="0" applyAlignment="0" applyProtection="0">
      <alignment vertical="center"/>
    </xf>
    <xf numFmtId="0" fontId="55" fillId="20" borderId="0" applyNumberFormat="0" applyBorder="0" applyAlignment="0" applyProtection="0">
      <alignment vertical="center"/>
    </xf>
    <xf numFmtId="0" fontId="54" fillId="21" borderId="0" applyNumberFormat="0" applyBorder="0" applyAlignment="0" applyProtection="0">
      <alignment vertical="center"/>
    </xf>
    <xf numFmtId="0" fontId="54" fillId="22" borderId="0" applyNumberFormat="0" applyBorder="0" applyAlignment="0" applyProtection="0">
      <alignment vertical="center"/>
    </xf>
    <xf numFmtId="0" fontId="55" fillId="23" borderId="0" applyNumberFormat="0" applyBorder="0" applyAlignment="0" applyProtection="0">
      <alignment vertical="center"/>
    </xf>
    <xf numFmtId="0" fontId="55" fillId="24" borderId="0" applyNumberFormat="0" applyBorder="0" applyAlignment="0" applyProtection="0">
      <alignment vertical="center"/>
    </xf>
    <xf numFmtId="0" fontId="54" fillId="25" borderId="0" applyNumberFormat="0" applyBorder="0" applyAlignment="0" applyProtection="0">
      <alignment vertical="center"/>
    </xf>
    <xf numFmtId="0" fontId="54" fillId="26" borderId="0" applyNumberFormat="0" applyBorder="0" applyAlignment="0" applyProtection="0">
      <alignment vertical="center"/>
    </xf>
    <xf numFmtId="0" fontId="55" fillId="27" borderId="0" applyNumberFormat="0" applyBorder="0" applyAlignment="0" applyProtection="0">
      <alignment vertical="center"/>
    </xf>
    <xf numFmtId="0" fontId="55" fillId="28" borderId="0" applyNumberFormat="0" applyBorder="0" applyAlignment="0" applyProtection="0">
      <alignment vertical="center"/>
    </xf>
    <xf numFmtId="0" fontId="54" fillId="29" borderId="0" applyNumberFormat="0" applyBorder="0" applyAlignment="0" applyProtection="0">
      <alignment vertical="center"/>
    </xf>
    <xf numFmtId="0" fontId="54" fillId="30" borderId="0" applyNumberFormat="0" applyBorder="0" applyAlignment="0" applyProtection="0">
      <alignment vertical="center"/>
    </xf>
    <xf numFmtId="0" fontId="55" fillId="31" borderId="0" applyNumberFormat="0" applyBorder="0" applyAlignment="0" applyProtection="0">
      <alignment vertical="center"/>
    </xf>
    <xf numFmtId="0" fontId="55" fillId="32" borderId="0" applyNumberFormat="0" applyBorder="0" applyAlignment="0" applyProtection="0">
      <alignment vertical="center"/>
    </xf>
    <xf numFmtId="0" fontId="54" fillId="33" borderId="0" applyNumberFormat="0" applyBorder="0" applyAlignment="0" applyProtection="0">
      <alignment vertical="center"/>
    </xf>
    <xf numFmtId="0" fontId="30" fillId="0" borderId="0">
      <alignment vertical="center"/>
    </xf>
    <xf numFmtId="0" fontId="30" fillId="0" borderId="0">
      <alignment vertical="center"/>
    </xf>
    <xf numFmtId="0" fontId="30" fillId="0" borderId="0">
      <alignment vertical="center"/>
    </xf>
    <xf numFmtId="0" fontId="20" fillId="0" borderId="0"/>
    <xf numFmtId="0" fontId="56" fillId="0" borderId="0"/>
  </cellStyleXfs>
  <cellXfs count="122">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xf>
    <xf numFmtId="0" fontId="1" fillId="0" borderId="0" xfId="0" applyFont="1" applyFill="1" applyBorder="1" applyAlignment="1">
      <alignment horizontal="center" vertical="center"/>
    </xf>
    <xf numFmtId="176" fontId="1" fillId="0" borderId="0" xfId="0" applyNumberFormat="1" applyFont="1" applyFill="1" applyBorder="1" applyAlignment="1">
      <alignment horizontal="center" vertical="center"/>
    </xf>
    <xf numFmtId="0" fontId="4" fillId="0" borderId="0" xfId="0" applyFont="1" applyFill="1" applyBorder="1" applyAlignment="1">
      <alignment vertical="center"/>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176" fontId="5" fillId="0" borderId="0" xfId="0" applyNumberFormat="1" applyFont="1" applyFill="1" applyBorder="1" applyAlignment="1">
      <alignment horizontal="center" vertical="center"/>
    </xf>
    <xf numFmtId="0" fontId="1" fillId="0" borderId="0" xfId="0" applyFont="1" applyFill="1" applyBorder="1" applyAlignment="1">
      <alignment horizontal="left" vertical="center"/>
    </xf>
    <xf numFmtId="176" fontId="1" fillId="0" borderId="0" xfId="0" applyNumberFormat="1" applyFont="1" applyFill="1" applyAlignment="1">
      <alignment horizontal="center" vertical="center"/>
    </xf>
    <xf numFmtId="0" fontId="6" fillId="0" borderId="1" xfId="0" applyFont="1" applyFill="1" applyBorder="1" applyAlignment="1">
      <alignment horizontal="center" vertical="center"/>
    </xf>
    <xf numFmtId="176" fontId="6" fillId="0" borderId="2" xfId="0" applyNumberFormat="1" applyFont="1" applyFill="1" applyBorder="1" applyAlignment="1">
      <alignment horizontal="center" vertical="center"/>
    </xf>
    <xf numFmtId="0" fontId="6" fillId="0" borderId="2" xfId="0" applyFont="1" applyFill="1" applyBorder="1" applyAlignment="1">
      <alignment horizontal="center" vertical="center"/>
    </xf>
    <xf numFmtId="0" fontId="7" fillId="0" borderId="0" xfId="0" applyFont="1" applyFill="1" applyBorder="1" applyAlignment="1">
      <alignment vertical="center"/>
    </xf>
    <xf numFmtId="0" fontId="6" fillId="0" borderId="3" xfId="0" applyFont="1" applyFill="1" applyBorder="1" applyAlignment="1">
      <alignment horizontal="center" vertical="center"/>
    </xf>
    <xf numFmtId="176" fontId="6" fillId="0" borderId="2" xfId="0" applyNumberFormat="1" applyFont="1" applyFill="1" applyBorder="1" applyAlignment="1">
      <alignment horizontal="center" vertical="center" wrapText="1"/>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xf>
    <xf numFmtId="1" fontId="6" fillId="0" borderId="3" xfId="0" applyNumberFormat="1" applyFont="1" applyFill="1" applyBorder="1" applyAlignment="1">
      <alignment horizontal="center" vertical="center"/>
    </xf>
    <xf numFmtId="177" fontId="6" fillId="0" borderId="3" xfId="0" applyNumberFormat="1" applyFont="1" applyFill="1" applyBorder="1" applyAlignment="1">
      <alignment horizontal="right" vertical="center"/>
    </xf>
    <xf numFmtId="178" fontId="6" fillId="0" borderId="3" xfId="0" applyNumberFormat="1" applyFont="1" applyFill="1" applyBorder="1" applyAlignment="1">
      <alignment horizontal="right" vertical="center"/>
    </xf>
    <xf numFmtId="0" fontId="8" fillId="0" borderId="2" xfId="49" applyFont="1" applyFill="1" applyBorder="1" applyAlignment="1">
      <alignment horizontal="center" vertical="center" wrapText="1"/>
    </xf>
    <xf numFmtId="0" fontId="8" fillId="0" borderId="2" xfId="0" applyFont="1" applyFill="1" applyBorder="1" applyAlignment="1">
      <alignment horizontal="left" vertical="center"/>
    </xf>
    <xf numFmtId="0" fontId="8" fillId="0" borderId="2" xfId="0" applyFont="1" applyFill="1" applyBorder="1" applyAlignment="1">
      <alignment horizontal="center" vertical="center"/>
    </xf>
    <xf numFmtId="177" fontId="8" fillId="0" borderId="2" xfId="0" applyNumberFormat="1" applyFont="1" applyFill="1" applyBorder="1" applyAlignment="1">
      <alignment horizontal="right" vertical="center"/>
    </xf>
    <xf numFmtId="178" fontId="8" fillId="0" borderId="2" xfId="0" applyNumberFormat="1" applyFont="1" applyFill="1" applyBorder="1" applyAlignment="1">
      <alignment horizontal="right" vertical="center" wrapText="1"/>
    </xf>
    <xf numFmtId="178" fontId="9" fillId="0" borderId="2" xfId="0" applyNumberFormat="1" applyFont="1" applyFill="1" applyBorder="1" applyAlignment="1">
      <alignment horizontal="right" vertical="center"/>
    </xf>
    <xf numFmtId="177" fontId="6" fillId="0" borderId="2" xfId="0" applyNumberFormat="1" applyFont="1" applyFill="1" applyBorder="1" applyAlignment="1">
      <alignment horizontal="right" vertical="center"/>
    </xf>
    <xf numFmtId="2" fontId="8" fillId="0" borderId="2" xfId="0" applyNumberFormat="1" applyFont="1" applyFill="1" applyBorder="1" applyAlignment="1">
      <alignment horizontal="center" vertical="center" wrapText="1"/>
    </xf>
    <xf numFmtId="0" fontId="10" fillId="0" borderId="0" xfId="0" applyFont="1" applyFill="1" applyBorder="1" applyAlignment="1">
      <alignment vertical="center"/>
    </xf>
    <xf numFmtId="0" fontId="11" fillId="0" borderId="2" xfId="0" applyFont="1" applyFill="1" applyBorder="1" applyAlignment="1">
      <alignment horizontal="left" vertical="center"/>
    </xf>
    <xf numFmtId="0" fontId="8" fillId="0" borderId="2" xfId="49" applyFont="1" applyFill="1" applyBorder="1" applyAlignment="1">
      <alignment horizontal="left" vertical="center" wrapText="1"/>
    </xf>
    <xf numFmtId="0" fontId="6" fillId="0" borderId="2" xfId="49" applyFont="1" applyFill="1" applyBorder="1" applyAlignment="1">
      <alignment horizontal="center" vertical="center" wrapText="1"/>
    </xf>
    <xf numFmtId="177" fontId="1" fillId="0" borderId="2" xfId="0" applyNumberFormat="1" applyFont="1" applyFill="1" applyBorder="1" applyAlignment="1">
      <alignment horizontal="righ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2" fillId="0" borderId="0" xfId="0" applyFont="1" applyAlignment="1">
      <alignment horizontal="center" vertical="center" wrapText="1"/>
    </xf>
    <xf numFmtId="0" fontId="13" fillId="0" borderId="0" xfId="0" applyNumberFormat="1" applyFont="1" applyFill="1" applyBorder="1" applyAlignment="1">
      <alignment horizontal="left" vertical="center" wrapText="1"/>
    </xf>
    <xf numFmtId="0" fontId="14" fillId="0" borderId="0" xfId="0" applyNumberFormat="1" applyFont="1" applyFill="1" applyBorder="1" applyAlignment="1">
      <alignment horizontal="left" vertical="center" wrapText="1"/>
    </xf>
    <xf numFmtId="0" fontId="15" fillId="0" borderId="2" xfId="0" applyFont="1" applyBorder="1" applyAlignment="1">
      <alignment horizontal="center" vertical="center" wrapText="1"/>
    </xf>
    <xf numFmtId="0" fontId="16" fillId="0" borderId="2" xfId="0" applyFont="1" applyFill="1" applyBorder="1" applyAlignment="1">
      <alignment vertical="center"/>
    </xf>
    <xf numFmtId="0" fontId="17" fillId="0" borderId="2" xfId="0" applyFont="1" applyFill="1" applyBorder="1" applyAlignment="1">
      <alignment horizontal="center" vertical="center"/>
    </xf>
    <xf numFmtId="177" fontId="17" fillId="0" borderId="2" xfId="0" applyNumberFormat="1" applyFont="1" applyFill="1" applyBorder="1" applyAlignment="1">
      <alignment vertical="center"/>
    </xf>
    <xf numFmtId="0" fontId="17" fillId="0" borderId="2" xfId="0" applyFont="1" applyFill="1" applyBorder="1" applyAlignment="1">
      <alignment vertical="center"/>
    </xf>
    <xf numFmtId="2" fontId="17" fillId="0" borderId="2" xfId="0" applyNumberFormat="1" applyFont="1" applyFill="1" applyBorder="1" applyAlignment="1">
      <alignment vertical="center"/>
    </xf>
    <xf numFmtId="0" fontId="13" fillId="0" borderId="2" xfId="0" applyFont="1" applyFill="1" applyBorder="1" applyAlignment="1">
      <alignment horizontal="center" vertical="center" wrapText="1"/>
    </xf>
    <xf numFmtId="0" fontId="18" fillId="0" borderId="2" xfId="0" applyFont="1" applyFill="1" applyBorder="1" applyAlignment="1">
      <alignment vertical="center"/>
    </xf>
    <xf numFmtId="0" fontId="18" fillId="0" borderId="2" xfId="0" applyFont="1" applyFill="1" applyBorder="1" applyAlignment="1">
      <alignment horizontal="center" vertical="center" wrapText="1"/>
    </xf>
    <xf numFmtId="0" fontId="18" fillId="0" borderId="2" xfId="0" applyFont="1" applyFill="1" applyBorder="1" applyAlignment="1">
      <alignment horizontal="right" vertical="center"/>
    </xf>
    <xf numFmtId="2" fontId="8" fillId="0" borderId="2" xfId="0" applyNumberFormat="1" applyFont="1" applyFill="1" applyBorder="1" applyAlignment="1" applyProtection="1">
      <alignment horizontal="right" vertical="center" wrapText="1"/>
    </xf>
    <xf numFmtId="2" fontId="14" fillId="0" borderId="2" xfId="0" applyNumberFormat="1" applyFont="1" applyFill="1" applyBorder="1" applyAlignment="1">
      <alignment horizontal="right" vertical="center" wrapText="1"/>
    </xf>
    <xf numFmtId="2" fontId="8" fillId="0" borderId="2" xfId="52" applyNumberFormat="1" applyFont="1" applyFill="1" applyBorder="1" applyAlignment="1">
      <alignment horizontal="right" vertical="center" wrapText="1"/>
    </xf>
    <xf numFmtId="0" fontId="16" fillId="0" borderId="2" xfId="0" applyFont="1" applyFill="1" applyBorder="1" applyAlignment="1">
      <alignment vertical="center" wrapText="1"/>
    </xf>
    <xf numFmtId="0" fontId="17" fillId="0" borderId="2" xfId="0" applyFont="1" applyFill="1" applyBorder="1" applyAlignment="1">
      <alignment horizontal="right" vertical="center"/>
    </xf>
    <xf numFmtId="0" fontId="11" fillId="0" borderId="2" xfId="0" applyFont="1" applyFill="1" applyBorder="1" applyAlignment="1">
      <alignment horizontal="center" vertical="center"/>
    </xf>
    <xf numFmtId="0" fontId="11" fillId="0" borderId="2" xfId="0" applyFont="1" applyFill="1" applyBorder="1" applyAlignment="1">
      <alignment horizontal="right" vertical="center"/>
    </xf>
    <xf numFmtId="2" fontId="18" fillId="0" borderId="2" xfId="0" applyNumberFormat="1" applyFont="1" applyFill="1" applyBorder="1" applyAlignment="1">
      <alignment vertical="center"/>
    </xf>
    <xf numFmtId="1" fontId="16" fillId="0" borderId="2" xfId="0" applyNumberFormat="1" applyFont="1" applyFill="1" applyBorder="1" applyAlignment="1">
      <alignment horizontal="right" vertical="center"/>
    </xf>
    <xf numFmtId="0" fontId="16" fillId="0" borderId="2" xfId="0" applyFont="1" applyFill="1" applyBorder="1" applyAlignment="1">
      <alignment horizontal="center" vertical="center"/>
    </xf>
    <xf numFmtId="2" fontId="17" fillId="0" borderId="2" xfId="0" applyNumberFormat="1" applyFont="1" applyFill="1" applyBorder="1" applyAlignment="1">
      <alignment horizontal="right" vertical="center"/>
    </xf>
    <xf numFmtId="0" fontId="16" fillId="0" borderId="2" xfId="0" applyFont="1" applyFill="1" applyBorder="1" applyAlignment="1">
      <alignment horizontal="center" vertical="center" wrapText="1"/>
    </xf>
    <xf numFmtId="0" fontId="18" fillId="0" borderId="2" xfId="0" applyFont="1" applyFill="1" applyBorder="1" applyAlignment="1">
      <alignment horizontal="center" vertical="center"/>
    </xf>
    <xf numFmtId="0" fontId="18" fillId="0" borderId="2" xfId="0" applyFont="1" applyFill="1" applyBorder="1" applyAlignment="1">
      <alignment horizontal="left" vertical="center"/>
    </xf>
    <xf numFmtId="0" fontId="0" fillId="0" borderId="2" xfId="0" applyFill="1" applyBorder="1" applyAlignment="1">
      <alignment vertical="center"/>
    </xf>
    <xf numFmtId="0" fontId="19" fillId="0" borderId="0" xfId="0" applyFont="1" applyFill="1" applyBorder="1" applyAlignment="1"/>
    <xf numFmtId="0" fontId="14"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right" vertical="center" wrapText="1"/>
    </xf>
    <xf numFmtId="2" fontId="8" fillId="0" borderId="2" xfId="0" applyNumberFormat="1" applyFont="1" applyFill="1" applyBorder="1" applyAlignment="1">
      <alignment horizontal="right" vertical="center"/>
    </xf>
    <xf numFmtId="0" fontId="20" fillId="0" borderId="0" xfId="0" applyFont="1" applyFill="1" applyBorder="1" applyAlignment="1"/>
    <xf numFmtId="0" fontId="8" fillId="0" borderId="2" xfId="0" applyFont="1" applyFill="1" applyBorder="1" applyAlignment="1">
      <alignment horizontal="center" vertical="center" wrapText="1"/>
    </xf>
    <xf numFmtId="0" fontId="8" fillId="0" borderId="2" xfId="0" applyNumberFormat="1" applyFont="1" applyFill="1" applyBorder="1" applyAlignment="1">
      <alignment horizontal="right" vertical="center"/>
    </xf>
    <xf numFmtId="0" fontId="8" fillId="0" borderId="2" xfId="0" applyNumberFormat="1" applyFont="1" applyFill="1" applyBorder="1" applyAlignment="1" applyProtection="1">
      <alignment horizontal="right" vertical="center"/>
    </xf>
    <xf numFmtId="0" fontId="17" fillId="0" borderId="2" xfId="0" applyFont="1" applyFill="1" applyBorder="1" applyAlignment="1">
      <alignment vertical="center" wrapText="1"/>
    </xf>
    <xf numFmtId="0" fontId="16" fillId="0" borderId="2" xfId="0" applyFont="1" applyBorder="1">
      <alignment vertical="center"/>
    </xf>
    <xf numFmtId="0" fontId="16" fillId="0" borderId="2" xfId="0" applyFont="1" applyBorder="1" applyAlignment="1">
      <alignment horizontal="center" vertical="center"/>
    </xf>
    <xf numFmtId="2" fontId="18" fillId="0" borderId="2" xfId="0" applyNumberFormat="1" applyFont="1" applyFill="1" applyBorder="1" applyAlignment="1">
      <alignment horizontal="center" vertical="center"/>
    </xf>
    <xf numFmtId="0" fontId="16" fillId="0" borderId="2" xfId="0" applyFont="1" applyBorder="1" applyAlignment="1">
      <alignment vertical="center"/>
    </xf>
    <xf numFmtId="0" fontId="8" fillId="0" borderId="2" xfId="0" applyNumberFormat="1" applyFont="1" applyFill="1" applyBorder="1" applyAlignment="1" applyProtection="1">
      <alignment vertical="center"/>
    </xf>
    <xf numFmtId="1" fontId="16" fillId="0" borderId="2" xfId="0" applyNumberFormat="1" applyFont="1" applyFill="1" applyBorder="1" applyAlignment="1">
      <alignment vertical="center"/>
    </xf>
    <xf numFmtId="0" fontId="21" fillId="0" borderId="0" xfId="0" applyNumberFormat="1" applyFont="1" applyFill="1" applyBorder="1" applyAlignment="1">
      <alignment horizontal="center" vertical="center"/>
    </xf>
    <xf numFmtId="0" fontId="10" fillId="0" borderId="6" xfId="0" applyNumberFormat="1" applyFont="1" applyFill="1" applyBorder="1" applyAlignment="1">
      <alignment horizontal="center" vertical="center"/>
    </xf>
    <xf numFmtId="0" fontId="10" fillId="0" borderId="6" xfId="0" applyNumberFormat="1" applyFont="1" applyFill="1" applyBorder="1" applyAlignment="1">
      <alignment horizontal="center" vertical="center" wrapText="1"/>
    </xf>
    <xf numFmtId="0" fontId="8" fillId="2" borderId="7" xfId="0" applyFont="1" applyFill="1" applyBorder="1" applyAlignment="1">
      <alignment horizontal="left" vertical="center" wrapText="1"/>
    </xf>
    <xf numFmtId="0" fontId="10" fillId="0" borderId="6" xfId="0" applyNumberFormat="1" applyFont="1" applyFill="1" applyBorder="1" applyAlignment="1">
      <alignment vertical="center" wrapText="1"/>
    </xf>
    <xf numFmtId="177" fontId="10" fillId="0" borderId="6" xfId="0" applyNumberFormat="1" applyFont="1" applyFill="1" applyBorder="1" applyAlignment="1">
      <alignment horizontal="right" vertical="center" wrapText="1"/>
    </xf>
    <xf numFmtId="0" fontId="10" fillId="0" borderId="6" xfId="0" applyNumberFormat="1" applyFont="1" applyFill="1" applyBorder="1" applyAlignment="1">
      <alignment vertical="center"/>
    </xf>
    <xf numFmtId="177" fontId="10" fillId="0" borderId="6" xfId="0" applyNumberFormat="1" applyFont="1" applyFill="1" applyBorder="1" applyAlignment="1">
      <alignment horizontal="center" vertical="center"/>
    </xf>
    <xf numFmtId="0" fontId="8" fillId="2" borderId="8" xfId="0" applyFont="1" applyFill="1" applyBorder="1" applyAlignment="1">
      <alignment horizontal="left" vertical="center" wrapText="1"/>
    </xf>
    <xf numFmtId="0" fontId="10" fillId="0" borderId="9" xfId="0" applyNumberFormat="1" applyFont="1" applyFill="1" applyBorder="1" applyAlignment="1">
      <alignment horizontal="center" vertical="center"/>
    </xf>
    <xf numFmtId="0" fontId="10" fillId="0" borderId="10" xfId="0" applyNumberFormat="1" applyFont="1" applyFill="1" applyBorder="1" applyAlignment="1">
      <alignment horizontal="center" vertical="center"/>
    </xf>
    <xf numFmtId="0" fontId="10" fillId="0" borderId="0" xfId="0" applyNumberFormat="1" applyFont="1" applyFill="1" applyBorder="1" applyAlignment="1">
      <alignment horizontal="center" vertical="center"/>
    </xf>
    <xf numFmtId="0" fontId="10" fillId="0" borderId="0" xfId="0" applyNumberFormat="1" applyFont="1" applyFill="1" applyBorder="1" applyAlignment="1">
      <alignment horizontal="right"/>
    </xf>
    <xf numFmtId="177" fontId="10" fillId="0" borderId="11" xfId="0" applyNumberFormat="1" applyFont="1" applyFill="1" applyBorder="1" applyAlignment="1">
      <alignment horizontal="center" wrapText="1"/>
    </xf>
    <xf numFmtId="0" fontId="10" fillId="0" borderId="0" xfId="0" applyNumberFormat="1" applyFont="1" applyFill="1" applyBorder="1" applyAlignment="1">
      <alignment horizontal="left"/>
    </xf>
    <xf numFmtId="0" fontId="14" fillId="0" borderId="0" xfId="0" applyNumberFormat="1" applyFont="1" applyFill="1" applyBorder="1" applyAlignment="1">
      <alignment horizontal="center" vertical="center"/>
    </xf>
    <xf numFmtId="0" fontId="22" fillId="0" borderId="0" xfId="0" applyFont="1" applyFill="1" applyBorder="1" applyAlignment="1"/>
    <xf numFmtId="0" fontId="23" fillId="0" borderId="0" xfId="0" applyFont="1" applyFill="1" applyAlignment="1">
      <alignment horizontal="center"/>
    </xf>
    <xf numFmtId="0" fontId="24" fillId="0" borderId="0" xfId="0" applyFont="1" applyFill="1" applyAlignment="1">
      <alignment horizontal="left"/>
    </xf>
    <xf numFmtId="0" fontId="25" fillId="0" borderId="0" xfId="0" applyFont="1" applyFill="1" applyAlignment="1">
      <alignment horizontal="center"/>
    </xf>
    <xf numFmtId="0" fontId="26" fillId="0" borderId="0" xfId="0" applyFont="1" applyFill="1" applyAlignment="1">
      <alignment horizontal="center"/>
    </xf>
    <xf numFmtId="0" fontId="27" fillId="0" borderId="0" xfId="0" applyFont="1" applyFill="1" applyAlignment="1">
      <alignment horizontal="left" indent="3"/>
    </xf>
    <xf numFmtId="0" fontId="28" fillId="0" borderId="0" xfId="0" applyFont="1" applyFill="1" applyAlignment="1">
      <alignment horizontal="left" indent="3"/>
    </xf>
    <xf numFmtId="0" fontId="27" fillId="0" borderId="0" xfId="0" applyFont="1" applyFill="1" applyAlignment="1">
      <alignment horizontal="left" indent="6"/>
    </xf>
    <xf numFmtId="0" fontId="28" fillId="0" borderId="0" xfId="0" applyFont="1" applyFill="1" applyAlignment="1">
      <alignment horizontal="left" indent="7"/>
    </xf>
    <xf numFmtId="0" fontId="27" fillId="0" borderId="0" xfId="0" applyFont="1" applyFill="1" applyAlignment="1">
      <alignment horizontal="left" indent="7"/>
    </xf>
    <xf numFmtId="0" fontId="27" fillId="0" borderId="0" xfId="0" applyFont="1" applyFill="1" applyAlignment="1">
      <alignment horizontal="left"/>
    </xf>
    <xf numFmtId="0" fontId="27" fillId="0" borderId="0" xfId="0" applyFont="1" applyFill="1" applyAlignment="1">
      <alignment horizontal="center"/>
    </xf>
    <xf numFmtId="0" fontId="29" fillId="0" borderId="0" xfId="0" applyFont="1" applyFill="1" applyAlignment="1">
      <alignment horizontal="left" indent="2"/>
    </xf>
    <xf numFmtId="0" fontId="30" fillId="0" borderId="0" xfId="0" applyFont="1" applyFill="1" applyAlignment="1"/>
    <xf numFmtId="0" fontId="31" fillId="0" borderId="0" xfId="0" applyNumberFormat="1" applyFont="1" applyFill="1" applyAlignment="1">
      <alignment horizontal="center" wrapText="1"/>
    </xf>
    <xf numFmtId="0" fontId="32" fillId="0" borderId="0" xfId="0" applyNumberFormat="1" applyFont="1" applyFill="1" applyAlignment="1">
      <alignment wrapText="1"/>
    </xf>
    <xf numFmtId="0" fontId="33" fillId="0" borderId="0" xfId="0" applyNumberFormat="1" applyFont="1" applyFill="1" applyAlignment="1">
      <alignment horizontal="left"/>
    </xf>
    <xf numFmtId="0" fontId="33" fillId="0" borderId="0" xfId="0" applyNumberFormat="1" applyFont="1" applyFill="1" applyAlignment="1">
      <alignment horizontal="center"/>
    </xf>
    <xf numFmtId="0" fontId="34" fillId="0" borderId="0" xfId="0" applyNumberFormat="1" applyFont="1" applyFill="1" applyBorder="1" applyAlignment="1">
      <alignment horizontal="center" vertical="center"/>
    </xf>
    <xf numFmtId="0" fontId="34" fillId="0" borderId="0" xfId="0" applyNumberFormat="1" applyFont="1" applyFill="1" applyBorder="1" applyAlignment="1">
      <alignment horizontal="right"/>
    </xf>
    <xf numFmtId="0" fontId="28" fillId="0" borderId="0" xfId="0" applyFont="1" applyFill="1" applyAlignment="1">
      <alignment horizontal="center"/>
    </xf>
    <xf numFmtId="0" fontId="35" fillId="0" borderId="0" xfId="0" applyFont="1" applyFill="1" applyAlignment="1">
      <alignment horizontal="left"/>
    </xf>
    <xf numFmtId="0" fontId="36" fillId="0" borderId="0" xfId="0" applyFont="1" applyFill="1" applyAlignment="1">
      <alignment horizontal="left"/>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Book1" xfId="49"/>
    <cellStyle name="常规_预算" xfId="50"/>
    <cellStyle name="常规_2012人饮冯原中心供水工程" xfId="51"/>
    <cellStyle name="常规 3" xfId="52"/>
    <cellStyle name="常规_Sheet1"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0"/>
  <sheetViews>
    <sheetView showGridLines="0" zoomScaleSheetLayoutView="60" topLeftCell="A7" workbookViewId="0">
      <selection activeCell="A5" sqref="A5"/>
    </sheetView>
  </sheetViews>
  <sheetFormatPr defaultColWidth="8.725" defaultRowHeight="12.75" outlineLevelCol="5"/>
  <cols>
    <col min="1" max="1" width="93.125" style="72" customWidth="1"/>
    <col min="2" max="2" width="5.425" style="72" customWidth="1"/>
    <col min="3" max="3" width="3.13333333333333" style="72" customWidth="1"/>
    <col min="4" max="4" width="7.575" style="72" customWidth="1"/>
    <col min="5" max="5" width="8.70833333333333" style="72" customWidth="1"/>
    <col min="6" max="16384" width="8.725" style="72"/>
  </cols>
  <sheetData>
    <row r="1" ht="36.95" customHeight="1" spans="1:6">
      <c r="A1" s="111" t="s">
        <v>0</v>
      </c>
      <c r="B1" s="112"/>
      <c r="C1" s="98"/>
      <c r="D1" s="98"/>
      <c r="E1" s="98"/>
    </row>
    <row r="2" ht="29.1" customHeight="1" spans="1:6">
      <c r="A2" s="100" t="s">
        <v>1</v>
      </c>
      <c r="B2" s="112"/>
      <c r="C2" s="98"/>
      <c r="D2" s="98"/>
      <c r="E2" s="98"/>
    </row>
    <row r="3" ht="18" customHeight="1" spans="1:6">
      <c r="A3" s="101" t="s">
        <v>0</v>
      </c>
      <c r="B3" s="112"/>
      <c r="C3" s="98"/>
      <c r="D3" s="98"/>
      <c r="E3" s="98"/>
    </row>
    <row r="4" ht="41" customHeight="1" spans="1:6">
      <c r="A4" s="102" t="s">
        <v>2</v>
      </c>
      <c r="B4" s="112"/>
      <c r="C4" s="98"/>
      <c r="D4" s="98"/>
      <c r="E4" s="98"/>
    </row>
    <row r="5" ht="81" customHeight="1" spans="1:6">
      <c r="A5" s="103" t="s">
        <v>3</v>
      </c>
      <c r="B5" s="112"/>
      <c r="C5" s="113"/>
      <c r="D5" s="113"/>
      <c r="E5" s="113"/>
      <c r="F5" s="114"/>
    </row>
    <row r="6" ht="26" customHeight="1" spans="1:6">
      <c r="A6" s="104" t="s">
        <v>0</v>
      </c>
      <c r="B6" s="112"/>
      <c r="C6" s="115"/>
      <c r="D6" s="115"/>
      <c r="E6" s="115"/>
    </row>
    <row r="7" ht="23" customHeight="1" spans="1:6">
      <c r="A7" s="104" t="s">
        <v>0</v>
      </c>
      <c r="B7" s="112"/>
      <c r="C7" s="116"/>
      <c r="D7" s="116"/>
      <c r="E7" s="116"/>
    </row>
    <row r="8" ht="25" customHeight="1" spans="1:6">
      <c r="A8" s="110" t="s">
        <v>4</v>
      </c>
      <c r="B8" s="112"/>
      <c r="C8" s="117"/>
      <c r="D8" s="117"/>
      <c r="E8" s="117"/>
    </row>
    <row r="9" ht="18" spans="1:6">
      <c r="A9" s="110" t="s">
        <v>0</v>
      </c>
      <c r="B9" s="112"/>
      <c r="C9" s="118"/>
    </row>
    <row r="10" ht="26" customHeight="1" spans="1:6">
      <c r="A10" s="119" t="s">
        <v>5</v>
      </c>
      <c r="B10" s="112"/>
      <c r="C10" s="120"/>
      <c r="D10" s="120"/>
    </row>
    <row r="11" ht="22" customHeight="1" spans="1:6">
      <c r="A11" s="110" t="s">
        <v>0</v>
      </c>
      <c r="B11" s="112"/>
      <c r="C11" s="118"/>
    </row>
    <row r="12" ht="18.75" spans="1:6">
      <c r="A12" s="110" t="s">
        <v>6</v>
      </c>
      <c r="B12" s="112"/>
      <c r="C12" s="118"/>
    </row>
    <row r="13" ht="71" customHeight="1" spans="1:6">
      <c r="A13" s="110" t="s">
        <v>7</v>
      </c>
      <c r="B13" s="112"/>
      <c r="C13" s="118"/>
    </row>
    <row r="14" ht="43" customHeight="1" spans="1:6">
      <c r="A14" s="110" t="s">
        <v>8</v>
      </c>
      <c r="B14" s="112"/>
      <c r="C14" s="118"/>
    </row>
    <row r="15" ht="43" customHeight="1" spans="1:6">
      <c r="A15" s="110" t="s">
        <v>9</v>
      </c>
      <c r="B15" s="112"/>
      <c r="C15" s="118"/>
    </row>
    <row r="16" ht="43" customHeight="1" spans="1:6">
      <c r="A16" s="110" t="s">
        <v>10</v>
      </c>
      <c r="B16" s="112"/>
      <c r="C16" s="118"/>
    </row>
    <row r="17" ht="18" spans="1:2">
      <c r="A17" s="110" t="s">
        <v>0</v>
      </c>
      <c r="B17" s="112"/>
    </row>
    <row r="18" ht="43" customHeight="1" spans="1:2">
      <c r="A18" s="110" t="s">
        <v>11</v>
      </c>
      <c r="B18" s="112"/>
    </row>
    <row r="19" ht="43" customHeight="1" spans="1:2">
      <c r="A19" s="110" t="s">
        <v>12</v>
      </c>
      <c r="B19" s="112"/>
    </row>
    <row r="20" ht="14.25" spans="1:2">
      <c r="A20" s="121" t="s">
        <v>0</v>
      </c>
      <c r="B20" s="112"/>
    </row>
  </sheetData>
  <printOptions horizontalCentered="1"/>
  <pageMargins left="0.866141732283464" right="0.669291338582677" top="0.590551181102362" bottom="0.393700787401575" header="0.31496062992126" footer="0.31496062992126"/>
  <pageSetup paperSize="9" fitToWidth="0" fitToHeight="0" orientation="portrait"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9"/>
  <sheetViews>
    <sheetView workbookViewId="0">
      <selection activeCell="A7" sqref="A7"/>
    </sheetView>
  </sheetViews>
  <sheetFormatPr defaultColWidth="9" defaultRowHeight="13.5"/>
  <cols>
    <col min="1" max="1" width="91.75" customWidth="1"/>
    <col min="2" max="2" width="25" customWidth="1"/>
  </cols>
  <sheetData>
    <row r="1" ht="27" spans="1:1">
      <c r="A1" s="100" t="s">
        <v>1</v>
      </c>
    </row>
    <row r="2" ht="23.25" spans="1:1">
      <c r="A2" s="101" t="s">
        <v>0</v>
      </c>
    </row>
    <row r="3" ht="27.75" spans="1:1">
      <c r="A3" s="102" t="s">
        <v>2</v>
      </c>
    </row>
    <row r="4" ht="38" customHeight="1" spans="1:1">
      <c r="A4" s="103" t="s">
        <v>13</v>
      </c>
    </row>
    <row r="5" ht="18" spans="1:1">
      <c r="A5" s="104" t="s">
        <v>0</v>
      </c>
    </row>
    <row r="6" ht="18" spans="1:1">
      <c r="A6" s="104" t="s">
        <v>0</v>
      </c>
    </row>
    <row r="7" ht="18.75" spans="1:1">
      <c r="A7" s="105" t="s">
        <v>14</v>
      </c>
    </row>
    <row r="8" ht="18" spans="1:1">
      <c r="A8" s="106" t="s">
        <v>0</v>
      </c>
    </row>
    <row r="9" ht="18.75" spans="1:1">
      <c r="A9" s="107" t="s">
        <v>5</v>
      </c>
    </row>
    <row r="10" ht="18" spans="1:1">
      <c r="A10" s="108" t="s">
        <v>0</v>
      </c>
    </row>
    <row r="11" ht="18" spans="1:1">
      <c r="A11" s="109" t="s">
        <v>15</v>
      </c>
    </row>
    <row r="12" ht="18" spans="1:1">
      <c r="A12" s="104" t="s">
        <v>0</v>
      </c>
    </row>
    <row r="13" ht="42" customHeight="1" spans="1:1">
      <c r="A13" s="110" t="s">
        <v>7</v>
      </c>
    </row>
    <row r="14" ht="42" customHeight="1" spans="1:1">
      <c r="A14" s="110" t="s">
        <v>8</v>
      </c>
    </row>
    <row r="15" ht="42" customHeight="1" spans="1:1">
      <c r="A15" s="110" t="s">
        <v>9</v>
      </c>
    </row>
    <row r="16" ht="18" spans="1:1">
      <c r="A16" s="104" t="s">
        <v>0</v>
      </c>
    </row>
    <row r="17" ht="18" spans="1:1">
      <c r="A17" s="104" t="s">
        <v>0</v>
      </c>
    </row>
    <row r="18" ht="18" spans="1:1">
      <c r="A18" s="104" t="s">
        <v>0</v>
      </c>
    </row>
    <row r="19" ht="18.75" spans="1:1">
      <c r="A19" s="110" t="s">
        <v>11</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showGridLines="0" zoomScaleSheetLayoutView="60" workbookViewId="0">
      <selection activeCell="H11" sqref="H11"/>
    </sheetView>
  </sheetViews>
  <sheetFormatPr defaultColWidth="8.725" defaultRowHeight="12.75" outlineLevelCol="6"/>
  <cols>
    <col min="1" max="1" width="4.90833333333333" style="72" customWidth="1"/>
    <col min="2" max="2" width="27.9083333333333" style="72" customWidth="1"/>
    <col min="3" max="3" width="5.85833333333333" style="72" customWidth="1"/>
    <col min="4" max="4" width="13.725" style="72" customWidth="1"/>
    <col min="5" max="5" width="6.18333333333333" style="72" customWidth="1"/>
    <col min="6" max="6" width="9.36666666666667" style="72" customWidth="1"/>
    <col min="7" max="7" width="10.0916666666667" style="72" customWidth="1"/>
    <col min="8" max="16384" width="8.725" style="72"/>
  </cols>
  <sheetData>
    <row r="1" ht="38.1" customHeight="1" spans="1:7">
      <c r="A1" s="83" t="s">
        <v>16</v>
      </c>
      <c r="B1" s="83"/>
      <c r="C1" s="83"/>
      <c r="D1" s="83"/>
      <c r="E1" s="83"/>
      <c r="F1" s="83"/>
      <c r="G1" s="83"/>
    </row>
    <row r="2" ht="30.95" customHeight="1" spans="1:7">
      <c r="A2" s="39" t="s">
        <v>17</v>
      </c>
      <c r="B2" s="40"/>
      <c r="C2" s="40"/>
      <c r="D2" s="40"/>
      <c r="E2" s="40"/>
      <c r="F2" s="40"/>
      <c r="G2" s="40"/>
    </row>
    <row r="3" ht="14" customHeight="1" spans="1:7">
      <c r="A3" s="39"/>
      <c r="B3" s="40"/>
      <c r="C3" s="40"/>
      <c r="D3" s="40"/>
      <c r="E3" s="40"/>
      <c r="F3" s="40"/>
      <c r="G3" s="40" t="s">
        <v>18</v>
      </c>
    </row>
    <row r="4" ht="29" customHeight="1" spans="1:7">
      <c r="A4" s="84" t="s">
        <v>19</v>
      </c>
      <c r="B4" s="84" t="s">
        <v>20</v>
      </c>
      <c r="C4" s="85" t="s">
        <v>21</v>
      </c>
      <c r="D4" s="85" t="s">
        <v>22</v>
      </c>
      <c r="E4" s="85" t="s">
        <v>23</v>
      </c>
      <c r="F4" s="84" t="s">
        <v>24</v>
      </c>
      <c r="G4" s="84" t="s">
        <v>25</v>
      </c>
    </row>
    <row r="5" ht="24" customHeight="1" spans="1:7">
      <c r="A5" s="85" t="s">
        <v>26</v>
      </c>
      <c r="B5" s="86" t="s">
        <v>27</v>
      </c>
      <c r="C5" s="87"/>
      <c r="D5" s="87"/>
      <c r="E5" s="87"/>
      <c r="F5" s="88"/>
      <c r="G5" s="84"/>
    </row>
    <row r="6" ht="24" customHeight="1" spans="1:7">
      <c r="A6" s="85" t="s">
        <v>28</v>
      </c>
      <c r="B6" s="86" t="s">
        <v>29</v>
      </c>
      <c r="C6" s="87"/>
      <c r="D6" s="87"/>
      <c r="E6" s="87"/>
      <c r="F6" s="88"/>
      <c r="G6" s="84"/>
    </row>
    <row r="7" ht="24" customHeight="1" spans="1:7">
      <c r="A7" s="85" t="s">
        <v>30</v>
      </c>
      <c r="B7" s="86" t="s">
        <v>31</v>
      </c>
      <c r="C7" s="87"/>
      <c r="D7" s="87"/>
      <c r="E7" s="87"/>
      <c r="F7" s="88"/>
      <c r="G7" s="84"/>
    </row>
    <row r="8" ht="24" customHeight="1" spans="1:7">
      <c r="A8" s="85" t="s">
        <v>32</v>
      </c>
      <c r="B8" s="86" t="s">
        <v>33</v>
      </c>
      <c r="C8" s="87"/>
      <c r="D8" s="87"/>
      <c r="E8" s="87"/>
      <c r="F8" s="88"/>
      <c r="G8" s="84"/>
    </row>
    <row r="9" ht="24" customHeight="1" spans="1:7">
      <c r="A9" s="85" t="s">
        <v>34</v>
      </c>
      <c r="B9" s="86" t="s">
        <v>35</v>
      </c>
      <c r="C9" s="87"/>
      <c r="D9" s="87"/>
      <c r="E9" s="87"/>
      <c r="F9" s="88"/>
      <c r="G9" s="84"/>
    </row>
    <row r="10" ht="24" customHeight="1" spans="1:7">
      <c r="A10" s="85" t="s">
        <v>36</v>
      </c>
      <c r="B10" s="86" t="s">
        <v>37</v>
      </c>
      <c r="C10" s="87"/>
      <c r="D10" s="87"/>
      <c r="E10" s="87"/>
      <c r="F10" s="88"/>
      <c r="G10" s="84"/>
    </row>
    <row r="11" ht="24" customHeight="1" spans="1:7">
      <c r="A11" s="85" t="s">
        <v>38</v>
      </c>
      <c r="B11" s="86" t="s">
        <v>39</v>
      </c>
      <c r="C11" s="87"/>
      <c r="D11" s="87"/>
      <c r="E11" s="87"/>
      <c r="F11" s="88"/>
      <c r="G11" s="84"/>
    </row>
    <row r="12" ht="24" customHeight="1" spans="1:7">
      <c r="A12" s="85" t="s">
        <v>40</v>
      </c>
      <c r="B12" s="86" t="s">
        <v>41</v>
      </c>
      <c r="C12" s="87"/>
      <c r="D12" s="87"/>
      <c r="E12" s="87"/>
      <c r="F12" s="88"/>
      <c r="G12" s="84"/>
    </row>
    <row r="13" ht="24" customHeight="1" spans="1:7">
      <c r="A13" s="85" t="s">
        <v>42</v>
      </c>
      <c r="B13" s="86" t="s">
        <v>43</v>
      </c>
      <c r="C13" s="89"/>
      <c r="D13" s="89"/>
      <c r="E13" s="89"/>
      <c r="F13" s="90"/>
      <c r="G13" s="84"/>
    </row>
    <row r="14" ht="24" customHeight="1" spans="1:7">
      <c r="A14" s="85" t="s">
        <v>44</v>
      </c>
      <c r="B14" s="91" t="s">
        <v>45</v>
      </c>
      <c r="C14" s="89"/>
      <c r="D14" s="89"/>
      <c r="E14" s="89"/>
      <c r="F14" s="90"/>
      <c r="G14" s="84"/>
    </row>
    <row r="15" ht="24" customHeight="1" spans="1:7">
      <c r="A15" s="85" t="s">
        <v>46</v>
      </c>
      <c r="B15" s="91" t="s">
        <v>47</v>
      </c>
      <c r="C15" s="89"/>
      <c r="D15" s="89"/>
      <c r="E15" s="89"/>
      <c r="F15" s="90"/>
      <c r="G15" s="84"/>
    </row>
    <row r="16" ht="24" customHeight="1" spans="1:7">
      <c r="A16" s="89"/>
      <c r="B16" s="89"/>
      <c r="C16" s="89"/>
      <c r="D16" s="89"/>
      <c r="E16" s="89"/>
      <c r="F16" s="90"/>
      <c r="G16" s="84"/>
    </row>
    <row r="17" ht="24" customHeight="1" spans="1:7">
      <c r="A17" s="92" t="s">
        <v>48</v>
      </c>
      <c r="B17" s="93"/>
      <c r="C17" s="89"/>
      <c r="D17" s="89"/>
      <c r="E17" s="89"/>
      <c r="F17" s="88"/>
      <c r="G17" s="84"/>
    </row>
    <row r="18" ht="24" customHeight="1" spans="1:7">
      <c r="A18" s="94"/>
      <c r="B18" s="95" t="s">
        <v>49</v>
      </c>
      <c r="C18" s="95"/>
      <c r="D18" s="95"/>
      <c r="E18" s="95"/>
      <c r="F18" s="96"/>
      <c r="G18" s="97" t="s">
        <v>50</v>
      </c>
    </row>
    <row r="19" ht="24" customHeight="1" spans="1:7">
      <c r="A19" s="94"/>
      <c r="B19" s="95" t="s">
        <v>51</v>
      </c>
      <c r="C19" s="95"/>
      <c r="D19" s="95"/>
      <c r="E19" s="95"/>
      <c r="F19" s="96">
        <f>F18+F17</f>
        <v>0</v>
      </c>
      <c r="G19" s="97" t="s">
        <v>50</v>
      </c>
    </row>
    <row r="20" ht="18" customHeight="1" spans="1:7">
      <c r="A20" s="94"/>
      <c r="B20" s="94"/>
      <c r="C20" s="98"/>
      <c r="D20" s="98"/>
      <c r="E20" s="98"/>
      <c r="F20" s="94"/>
      <c r="G20" s="94"/>
    </row>
    <row r="21" ht="409.5" customHeight="1" spans="1:7">
      <c r="A21" s="99"/>
      <c r="B21" s="99"/>
      <c r="C21" s="99"/>
      <c r="D21" s="99"/>
      <c r="E21" s="99"/>
      <c r="F21" s="99"/>
      <c r="G21" s="99"/>
    </row>
    <row r="22" ht="18" customHeight="1" spans="1:7">
      <c r="A22" s="94"/>
      <c r="B22" s="94"/>
      <c r="C22" s="94"/>
      <c r="D22" s="94"/>
      <c r="E22" s="94"/>
      <c r="F22" s="94"/>
      <c r="G22" s="94"/>
    </row>
  </sheetData>
  <mergeCells count="6">
    <mergeCell ref="A1:G1"/>
    <mergeCell ref="A2:G2"/>
    <mergeCell ref="A17:B17"/>
    <mergeCell ref="B18:E18"/>
    <mergeCell ref="B19:E19"/>
    <mergeCell ref="A22:G22"/>
  </mergeCells>
  <printOptions horizontalCentered="1"/>
  <pageMargins left="0.86" right="0.67" top="0.59" bottom="0.4" header="0.3" footer="0.3"/>
  <pageSetup paperSize="9" fitToWidth="0" fitToHeight="0" orientation="portrait" horizontalDpi="600" verticalDpi="600"/>
  <headerFooter alignWithMargins="0"/>
  <rowBreaks count="1" manualBreakCount="1">
    <brk id="22" max="257"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22"/>
  <sheetViews>
    <sheetView tabSelected="1" topLeftCell="A71" workbookViewId="0">
      <selection activeCell="F7" sqref="F7"/>
    </sheetView>
  </sheetViews>
  <sheetFormatPr defaultColWidth="8.71666666666667" defaultRowHeight="13.5"/>
  <cols>
    <col min="1" max="1" width="9.09166666666667" style="36" customWidth="1"/>
    <col min="2" max="2" width="37.3666666666667" style="36" customWidth="1"/>
    <col min="3" max="3" width="5.18333333333333" style="37" customWidth="1"/>
    <col min="4" max="4" width="6.725" style="36" customWidth="1"/>
    <col min="5" max="5" width="9.63333333333333" style="36" customWidth="1"/>
    <col min="6" max="6" width="12.8166666666667" style="36" customWidth="1"/>
    <col min="7" max="7" width="7.18333333333333" style="36" customWidth="1"/>
    <col min="8" max="8" width="11.725" style="36"/>
    <col min="9" max="16384" width="8.71666666666667" style="36"/>
  </cols>
  <sheetData>
    <row r="1" ht="42" customHeight="1" spans="1:7">
      <c r="A1" s="38" t="s">
        <v>52</v>
      </c>
      <c r="B1" s="38"/>
      <c r="C1" s="38"/>
      <c r="D1" s="38"/>
      <c r="E1" s="38"/>
      <c r="F1" s="38"/>
      <c r="G1" s="38"/>
    </row>
    <row r="2" ht="28" customHeight="1" spans="1:7">
      <c r="A2" s="39" t="s">
        <v>53</v>
      </c>
      <c r="B2" s="40"/>
      <c r="C2" s="40"/>
      <c r="D2" s="40"/>
      <c r="E2" s="40"/>
      <c r="F2" s="40"/>
      <c r="G2" s="40"/>
    </row>
    <row r="3" ht="28" customHeight="1" spans="1:7">
      <c r="A3" s="41" t="s">
        <v>54</v>
      </c>
      <c r="B3" s="41" t="s">
        <v>55</v>
      </c>
      <c r="C3" s="41" t="s">
        <v>56</v>
      </c>
      <c r="D3" s="41" t="s">
        <v>57</v>
      </c>
      <c r="E3" s="41" t="s">
        <v>58</v>
      </c>
      <c r="F3" s="41" t="s">
        <v>59</v>
      </c>
      <c r="G3" s="41" t="s">
        <v>25</v>
      </c>
    </row>
    <row r="4" ht="28" customHeight="1" spans="1:7">
      <c r="A4" s="42"/>
      <c r="B4" s="43" t="s">
        <v>60</v>
      </c>
      <c r="C4" s="43"/>
      <c r="D4" s="43"/>
      <c r="E4" s="42"/>
      <c r="F4" s="44"/>
      <c r="G4" s="42"/>
    </row>
    <row r="5" ht="28" customHeight="1" spans="1:7">
      <c r="A5" s="43" t="s">
        <v>26</v>
      </c>
      <c r="B5" s="45" t="s">
        <v>27</v>
      </c>
      <c r="C5" s="43"/>
      <c r="D5" s="45"/>
      <c r="E5" s="45"/>
      <c r="F5" s="46"/>
      <c r="G5" s="42"/>
    </row>
    <row r="6" ht="28" customHeight="1" spans="1:7">
      <c r="A6" s="43">
        <v>1</v>
      </c>
      <c r="B6" s="45" t="s">
        <v>61</v>
      </c>
      <c r="C6" s="43"/>
      <c r="D6" s="45"/>
      <c r="E6" s="45"/>
      <c r="F6" s="46"/>
      <c r="G6" s="42"/>
    </row>
    <row r="7" ht="28" customHeight="1" spans="1:7">
      <c r="A7" s="47">
        <v>1.1</v>
      </c>
      <c r="B7" s="48" t="s">
        <v>62</v>
      </c>
      <c r="C7" s="49"/>
      <c r="D7" s="50"/>
      <c r="E7" s="51"/>
      <c r="F7" s="52"/>
      <c r="G7" s="45"/>
    </row>
    <row r="8" ht="28" customHeight="1" spans="1:7">
      <c r="A8" s="47" t="s">
        <v>63</v>
      </c>
      <c r="B8" s="48" t="s">
        <v>64</v>
      </c>
      <c r="C8" s="49" t="s">
        <v>65</v>
      </c>
      <c r="D8" s="50">
        <v>1</v>
      </c>
      <c r="E8" s="53"/>
      <c r="F8" s="52"/>
      <c r="G8" s="54"/>
    </row>
    <row r="9" ht="28" customHeight="1" spans="1:7">
      <c r="A9" s="47" t="s">
        <v>66</v>
      </c>
      <c r="B9" s="48" t="s">
        <v>67</v>
      </c>
      <c r="C9" s="49" t="s">
        <v>68</v>
      </c>
      <c r="D9" s="50">
        <v>12</v>
      </c>
      <c r="E9" s="51"/>
      <c r="F9" s="52"/>
      <c r="G9" s="54"/>
    </row>
    <row r="10" ht="28" customHeight="1" spans="1:7">
      <c r="A10" s="43">
        <v>2</v>
      </c>
      <c r="B10" s="45" t="s">
        <v>69</v>
      </c>
      <c r="C10" s="45"/>
      <c r="D10" s="55"/>
      <c r="E10" s="45"/>
      <c r="F10" s="45"/>
      <c r="G10" s="45"/>
    </row>
    <row r="11" ht="28" customHeight="1" spans="1:7">
      <c r="A11" s="47">
        <v>2.1</v>
      </c>
      <c r="B11" s="32" t="s">
        <v>70</v>
      </c>
      <c r="C11" s="56" t="s">
        <v>71</v>
      </c>
      <c r="D11" s="57">
        <v>1</v>
      </c>
      <c r="E11" s="58"/>
      <c r="F11" s="52"/>
      <c r="G11" s="59"/>
    </row>
    <row r="12" ht="28" customHeight="1" spans="1:7">
      <c r="A12" s="60">
        <v>2.2</v>
      </c>
      <c r="B12" s="32" t="s">
        <v>72</v>
      </c>
      <c r="C12" s="56" t="s">
        <v>73</v>
      </c>
      <c r="D12" s="57">
        <v>100</v>
      </c>
      <c r="E12" s="58"/>
      <c r="F12" s="52"/>
      <c r="G12" s="59"/>
    </row>
    <row r="13" ht="28" customHeight="1" spans="1:7">
      <c r="A13" s="47">
        <v>2.3</v>
      </c>
      <c r="B13" s="32" t="s">
        <v>74</v>
      </c>
      <c r="C13" s="56" t="s">
        <v>65</v>
      </c>
      <c r="D13" s="57">
        <v>1</v>
      </c>
      <c r="E13" s="58"/>
      <c r="F13" s="52"/>
      <c r="G13" s="59"/>
    </row>
    <row r="14" ht="28" customHeight="1" spans="1:7">
      <c r="A14" s="43" t="s">
        <v>28</v>
      </c>
      <c r="B14" s="45" t="s">
        <v>29</v>
      </c>
      <c r="C14" s="43"/>
      <c r="D14" s="55"/>
      <c r="E14" s="51"/>
      <c r="F14" s="61"/>
      <c r="G14" s="42"/>
    </row>
    <row r="15" ht="28" customHeight="1" spans="1:7">
      <c r="A15" s="43">
        <v>1</v>
      </c>
      <c r="B15" s="45" t="s">
        <v>61</v>
      </c>
      <c r="C15" s="43"/>
      <c r="D15" s="55"/>
      <c r="E15" s="51"/>
      <c r="F15" s="61"/>
      <c r="G15" s="42"/>
    </row>
    <row r="16" ht="28" customHeight="1" spans="1:7">
      <c r="A16" s="43">
        <v>2</v>
      </c>
      <c r="B16" s="45" t="s">
        <v>69</v>
      </c>
      <c r="C16" s="45"/>
      <c r="D16" s="55"/>
      <c r="E16" s="58"/>
      <c r="F16" s="45"/>
      <c r="G16" s="42"/>
    </row>
    <row r="17" ht="28" customHeight="1" spans="1:7">
      <c r="A17" s="47">
        <v>2.1</v>
      </c>
      <c r="B17" s="32" t="s">
        <v>75</v>
      </c>
      <c r="C17" s="56" t="s">
        <v>73</v>
      </c>
      <c r="D17" s="57">
        <v>842</v>
      </c>
      <c r="E17" s="58"/>
      <c r="F17" s="59"/>
      <c r="G17" s="42"/>
    </row>
    <row r="18" ht="28" customHeight="1" spans="1:7">
      <c r="A18" s="43" t="s">
        <v>30</v>
      </c>
      <c r="B18" s="45" t="s">
        <v>31</v>
      </c>
      <c r="C18" s="43"/>
      <c r="D18" s="55"/>
      <c r="E18" s="51"/>
      <c r="F18" s="61"/>
      <c r="G18" s="42"/>
    </row>
    <row r="19" ht="28" customHeight="1" spans="1:7">
      <c r="A19" s="43">
        <v>1</v>
      </c>
      <c r="B19" s="45" t="s">
        <v>61</v>
      </c>
      <c r="C19" s="43"/>
      <c r="D19" s="55"/>
      <c r="E19" s="51"/>
      <c r="F19" s="61"/>
      <c r="G19" s="42"/>
    </row>
    <row r="20" ht="28" customHeight="1" spans="1:7">
      <c r="A20" s="47">
        <v>1.1</v>
      </c>
      <c r="B20" s="48" t="s">
        <v>62</v>
      </c>
      <c r="C20" s="49"/>
      <c r="D20" s="50"/>
      <c r="E20" s="53"/>
      <c r="F20" s="52"/>
      <c r="G20" s="42"/>
    </row>
    <row r="21" ht="28" customHeight="1" spans="1:7">
      <c r="A21" s="47" t="s">
        <v>63</v>
      </c>
      <c r="B21" s="48" t="s">
        <v>64</v>
      </c>
      <c r="C21" s="49" t="s">
        <v>65</v>
      </c>
      <c r="D21" s="50">
        <v>1</v>
      </c>
      <c r="E21" s="51"/>
      <c r="F21" s="52"/>
      <c r="G21" s="62"/>
    </row>
    <row r="22" ht="28" customHeight="1" spans="1:7">
      <c r="A22" s="43">
        <v>2</v>
      </c>
      <c r="B22" s="45" t="s">
        <v>69</v>
      </c>
      <c r="C22" s="45"/>
      <c r="D22" s="55"/>
      <c r="E22" s="58"/>
      <c r="F22" s="45"/>
      <c r="G22" s="42"/>
    </row>
    <row r="23" ht="28" customHeight="1" spans="1:7">
      <c r="A23" s="63">
        <v>2.1</v>
      </c>
      <c r="B23" s="32" t="s">
        <v>76</v>
      </c>
      <c r="C23" s="56" t="s">
        <v>71</v>
      </c>
      <c r="D23" s="57">
        <v>1</v>
      </c>
      <c r="E23" s="58"/>
      <c r="F23" s="59"/>
      <c r="G23" s="42"/>
    </row>
    <row r="24" ht="28" customHeight="1" spans="1:7">
      <c r="A24" s="63">
        <v>2.2</v>
      </c>
      <c r="B24" s="32" t="s">
        <v>77</v>
      </c>
      <c r="C24" s="56" t="s">
        <v>71</v>
      </c>
      <c r="D24" s="57">
        <v>1</v>
      </c>
      <c r="E24" s="58"/>
      <c r="F24" s="59"/>
      <c r="G24" s="42"/>
    </row>
    <row r="25" ht="28" customHeight="1" spans="1:7">
      <c r="A25" s="63">
        <v>2.3</v>
      </c>
      <c r="B25" s="32" t="s">
        <v>78</v>
      </c>
      <c r="C25" s="56" t="s">
        <v>73</v>
      </c>
      <c r="D25" s="57">
        <v>980</v>
      </c>
      <c r="E25" s="58"/>
      <c r="F25" s="59"/>
      <c r="G25" s="42"/>
    </row>
    <row r="26" ht="28" customHeight="1" spans="1:7">
      <c r="A26" s="63">
        <v>2.4</v>
      </c>
      <c r="B26" s="64" t="s">
        <v>79</v>
      </c>
      <c r="C26" s="56" t="s">
        <v>73</v>
      </c>
      <c r="D26" s="57">
        <v>400</v>
      </c>
      <c r="E26" s="58"/>
      <c r="F26" s="59"/>
      <c r="G26" s="42"/>
    </row>
    <row r="27" ht="28" customHeight="1" spans="1:7">
      <c r="A27" s="63">
        <v>2.5</v>
      </c>
      <c r="B27" s="32" t="s">
        <v>74</v>
      </c>
      <c r="C27" s="56" t="s">
        <v>65</v>
      </c>
      <c r="D27" s="57">
        <v>2</v>
      </c>
      <c r="E27" s="58"/>
      <c r="F27" s="59"/>
      <c r="G27" s="42"/>
    </row>
    <row r="28" ht="28" customHeight="1" spans="1:7">
      <c r="A28" s="43" t="s">
        <v>32</v>
      </c>
      <c r="B28" s="45" t="s">
        <v>33</v>
      </c>
      <c r="C28" s="43"/>
      <c r="D28" s="55"/>
      <c r="E28" s="53"/>
      <c r="F28" s="61"/>
      <c r="G28" s="42"/>
    </row>
    <row r="29" ht="28" customHeight="1" spans="1:7">
      <c r="A29" s="43">
        <v>1</v>
      </c>
      <c r="B29" s="45" t="s">
        <v>61</v>
      </c>
      <c r="C29" s="43"/>
      <c r="D29" s="55"/>
      <c r="E29" s="53"/>
      <c r="F29" s="61"/>
      <c r="G29" s="42"/>
    </row>
    <row r="30" ht="28" customHeight="1" spans="1:7">
      <c r="A30" s="47">
        <v>1.1</v>
      </c>
      <c r="B30" s="48" t="s">
        <v>62</v>
      </c>
      <c r="C30" s="49"/>
      <c r="D30" s="50"/>
      <c r="E30" s="51"/>
      <c r="F30" s="52"/>
      <c r="G30" s="45"/>
    </row>
    <row r="31" ht="28" customHeight="1" spans="1:7">
      <c r="A31" s="47" t="s">
        <v>63</v>
      </c>
      <c r="B31" s="48" t="s">
        <v>64</v>
      </c>
      <c r="C31" s="49" t="s">
        <v>65</v>
      </c>
      <c r="D31" s="50">
        <v>1</v>
      </c>
      <c r="E31" s="51"/>
      <c r="F31" s="52"/>
      <c r="G31" s="62"/>
    </row>
    <row r="32" ht="28" customHeight="1" spans="1:7">
      <c r="A32" s="43">
        <v>2</v>
      </c>
      <c r="B32" s="45" t="s">
        <v>69</v>
      </c>
      <c r="C32" s="45"/>
      <c r="D32" s="55"/>
      <c r="E32" s="58"/>
      <c r="F32" s="45"/>
      <c r="G32" s="42"/>
    </row>
    <row r="33" ht="28" customHeight="1" spans="1:7">
      <c r="A33" s="63">
        <v>2.1</v>
      </c>
      <c r="B33" s="32" t="s">
        <v>80</v>
      </c>
      <c r="C33" s="56" t="s">
        <v>71</v>
      </c>
      <c r="D33" s="57">
        <v>1</v>
      </c>
      <c r="E33" s="58"/>
      <c r="F33" s="59"/>
      <c r="G33" s="42"/>
    </row>
    <row r="34" ht="28" customHeight="1" spans="1:7">
      <c r="A34" s="63">
        <v>2.2</v>
      </c>
      <c r="B34" s="32" t="s">
        <v>81</v>
      </c>
      <c r="C34" s="56" t="s">
        <v>73</v>
      </c>
      <c r="D34" s="57">
        <v>103</v>
      </c>
      <c r="E34" s="58"/>
      <c r="F34" s="59"/>
      <c r="G34" s="42"/>
    </row>
    <row r="35" ht="28" customHeight="1" spans="1:7">
      <c r="A35" s="63">
        <v>2.3</v>
      </c>
      <c r="B35" s="32" t="s">
        <v>74</v>
      </c>
      <c r="C35" s="56" t="s">
        <v>65</v>
      </c>
      <c r="D35" s="57">
        <v>1</v>
      </c>
      <c r="E35" s="58"/>
      <c r="F35" s="59"/>
      <c r="G35" s="42"/>
    </row>
    <row r="36" ht="28" customHeight="1" spans="1:7">
      <c r="A36" s="43" t="s">
        <v>34</v>
      </c>
      <c r="B36" s="45" t="s">
        <v>35</v>
      </c>
      <c r="C36" s="43"/>
      <c r="D36" s="55"/>
      <c r="E36" s="51"/>
      <c r="F36" s="61"/>
      <c r="G36" s="42"/>
    </row>
    <row r="37" ht="28" customHeight="1" spans="1:7">
      <c r="A37" s="43">
        <v>1</v>
      </c>
      <c r="B37" s="45" t="s">
        <v>61</v>
      </c>
      <c r="C37" s="43"/>
      <c r="D37" s="55"/>
      <c r="E37" s="51"/>
      <c r="F37" s="61"/>
      <c r="G37" s="42"/>
    </row>
    <row r="38" ht="28" customHeight="1" spans="1:7">
      <c r="A38" s="47">
        <v>1.1</v>
      </c>
      <c r="B38" s="48" t="s">
        <v>62</v>
      </c>
      <c r="C38" s="49"/>
      <c r="D38" s="50"/>
      <c r="E38" s="53"/>
      <c r="F38" s="52"/>
      <c r="G38" s="42"/>
    </row>
    <row r="39" ht="28" customHeight="1" spans="1:7">
      <c r="A39" s="47" t="s">
        <v>63</v>
      </c>
      <c r="B39" s="48" t="s">
        <v>64</v>
      </c>
      <c r="C39" s="49" t="s">
        <v>65</v>
      </c>
      <c r="D39" s="50">
        <v>2</v>
      </c>
      <c r="E39" s="51"/>
      <c r="F39" s="52"/>
      <c r="G39" s="62"/>
    </row>
    <row r="40" ht="28" customHeight="1" spans="1:7">
      <c r="A40" s="43">
        <v>2</v>
      </c>
      <c r="B40" s="45" t="s">
        <v>69</v>
      </c>
      <c r="C40" s="45"/>
      <c r="D40" s="55"/>
      <c r="E40" s="58"/>
      <c r="F40" s="45"/>
      <c r="G40" s="65"/>
    </row>
    <row r="41" ht="28" customHeight="1" spans="1:7">
      <c r="A41" s="63">
        <v>2.1</v>
      </c>
      <c r="B41" s="64" t="s">
        <v>82</v>
      </c>
      <c r="C41" s="63" t="s">
        <v>71</v>
      </c>
      <c r="D41" s="50">
        <v>1</v>
      </c>
      <c r="E41" s="58"/>
      <c r="F41" s="59"/>
      <c r="G41" s="65"/>
    </row>
    <row r="42" ht="28" customHeight="1" spans="1:7">
      <c r="A42" s="63">
        <v>2.2</v>
      </c>
      <c r="B42" s="64" t="s">
        <v>77</v>
      </c>
      <c r="C42" s="63" t="s">
        <v>71</v>
      </c>
      <c r="D42" s="50">
        <v>1</v>
      </c>
      <c r="E42" s="58"/>
      <c r="F42" s="59"/>
      <c r="G42" s="65"/>
    </row>
    <row r="43" ht="28" customHeight="1" spans="1:7">
      <c r="A43" s="63">
        <v>2.3</v>
      </c>
      <c r="B43" s="32" t="s">
        <v>83</v>
      </c>
      <c r="C43" s="56" t="s">
        <v>71</v>
      </c>
      <c r="D43" s="57">
        <v>1</v>
      </c>
      <c r="E43" s="58"/>
      <c r="F43" s="59"/>
      <c r="G43" s="65"/>
    </row>
    <row r="44" ht="28" customHeight="1" spans="1:7">
      <c r="A44" s="43" t="s">
        <v>36</v>
      </c>
      <c r="B44" s="45" t="s">
        <v>37</v>
      </c>
      <c r="C44" s="43"/>
      <c r="D44" s="55"/>
      <c r="E44" s="51"/>
      <c r="F44" s="61"/>
      <c r="G44" s="42"/>
    </row>
    <row r="45" ht="28" customHeight="1" spans="1:7">
      <c r="A45" s="43">
        <v>1</v>
      </c>
      <c r="B45" s="45" t="s">
        <v>61</v>
      </c>
      <c r="C45" s="43"/>
      <c r="D45" s="55"/>
      <c r="E45" s="51"/>
      <c r="F45" s="61"/>
      <c r="G45" s="42"/>
    </row>
    <row r="46" ht="28" customHeight="1" spans="1:7">
      <c r="A46" s="47">
        <v>1.1</v>
      </c>
      <c r="B46" s="48" t="s">
        <v>62</v>
      </c>
      <c r="C46" s="49"/>
      <c r="D46" s="50"/>
      <c r="E46" s="53"/>
      <c r="F46" s="52"/>
      <c r="G46" s="42"/>
    </row>
    <row r="47" ht="28" customHeight="1" spans="1:7">
      <c r="A47" s="47" t="s">
        <v>63</v>
      </c>
      <c r="B47" s="48" t="s">
        <v>64</v>
      </c>
      <c r="C47" s="49" t="s">
        <v>65</v>
      </c>
      <c r="D47" s="50">
        <v>1</v>
      </c>
      <c r="E47" s="51"/>
      <c r="F47" s="52"/>
      <c r="G47" s="62"/>
    </row>
    <row r="48" ht="28" customHeight="1" spans="1:7">
      <c r="A48" s="43">
        <v>2</v>
      </c>
      <c r="B48" s="45" t="s">
        <v>69</v>
      </c>
      <c r="C48" s="45"/>
      <c r="D48" s="55"/>
      <c r="E48" s="58"/>
      <c r="F48" s="45"/>
      <c r="G48" s="65"/>
    </row>
    <row r="49" ht="28" customHeight="1" spans="1:10">
      <c r="A49" s="63">
        <v>2.1</v>
      </c>
      <c r="B49" s="32" t="s">
        <v>84</v>
      </c>
      <c r="C49" s="56" t="s">
        <v>71</v>
      </c>
      <c r="D49" s="57">
        <v>1</v>
      </c>
      <c r="E49" s="58"/>
      <c r="F49" s="58"/>
      <c r="G49" s="65"/>
    </row>
    <row r="50" ht="28" customHeight="1" spans="1:10">
      <c r="A50" s="43" t="s">
        <v>38</v>
      </c>
      <c r="B50" s="45" t="s">
        <v>39</v>
      </c>
      <c r="C50" s="43"/>
      <c r="D50" s="55"/>
      <c r="E50" s="51"/>
      <c r="F50" s="61"/>
      <c r="G50" s="42"/>
      <c r="H50" s="66"/>
      <c r="I50" s="66"/>
      <c r="J50" s="66"/>
    </row>
    <row r="51" ht="28" customHeight="1" spans="1:10">
      <c r="A51" s="43">
        <v>1</v>
      </c>
      <c r="B51" s="45" t="s">
        <v>61</v>
      </c>
      <c r="C51" s="43"/>
      <c r="D51" s="55"/>
      <c r="E51" s="51"/>
      <c r="F51" s="61"/>
      <c r="G51" s="42"/>
      <c r="H51" s="66"/>
      <c r="I51" s="66"/>
      <c r="J51" s="66"/>
    </row>
    <row r="52" ht="28" customHeight="1" spans="1:10">
      <c r="A52" s="25">
        <v>1.1</v>
      </c>
      <c r="B52" s="48" t="s">
        <v>62</v>
      </c>
      <c r="C52" s="49"/>
      <c r="D52" s="50"/>
      <c r="E52" s="53"/>
      <c r="F52" s="52"/>
      <c r="G52" s="42"/>
      <c r="H52" s="66"/>
      <c r="I52" s="66"/>
      <c r="J52" s="66"/>
    </row>
    <row r="53" ht="28" customHeight="1" spans="1:10">
      <c r="A53" s="67" t="s">
        <v>63</v>
      </c>
      <c r="B53" s="48" t="s">
        <v>64</v>
      </c>
      <c r="C53" s="49" t="s">
        <v>65</v>
      </c>
      <c r="D53" s="50">
        <v>2</v>
      </c>
      <c r="E53" s="51"/>
      <c r="F53" s="52"/>
      <c r="G53" s="42"/>
      <c r="H53" s="66"/>
      <c r="I53" s="66"/>
      <c r="J53" s="66"/>
    </row>
    <row r="54" ht="28" customHeight="1" spans="1:10">
      <c r="A54" s="67" t="s">
        <v>66</v>
      </c>
      <c r="B54" s="68" t="s">
        <v>85</v>
      </c>
      <c r="C54" s="69" t="s">
        <v>86</v>
      </c>
      <c r="D54" s="70">
        <v>114</v>
      </c>
      <c r="E54" s="53"/>
      <c r="F54" s="71"/>
      <c r="G54" s="42"/>
      <c r="H54" s="66"/>
      <c r="I54" s="66"/>
      <c r="J54" s="66"/>
    </row>
    <row r="55" ht="28" customHeight="1" spans="1:10">
      <c r="A55" s="43">
        <v>2</v>
      </c>
      <c r="B55" s="45" t="s">
        <v>69</v>
      </c>
      <c r="C55" s="45"/>
      <c r="D55" s="55"/>
      <c r="E55" s="58"/>
      <c r="F55" s="45"/>
      <c r="G55" s="65"/>
      <c r="H55" s="66"/>
      <c r="I55" s="66"/>
      <c r="J55" s="66"/>
    </row>
    <row r="56" ht="28" customHeight="1" spans="1:10">
      <c r="A56" s="63">
        <v>2.1</v>
      </c>
      <c r="B56" s="32" t="s">
        <v>87</v>
      </c>
      <c r="C56" s="56" t="s">
        <v>71</v>
      </c>
      <c r="D56" s="57">
        <v>1</v>
      </c>
      <c r="E56" s="58"/>
      <c r="F56" s="58"/>
      <c r="G56" s="65"/>
      <c r="H56" s="72"/>
      <c r="I56" s="72"/>
      <c r="J56" s="72"/>
    </row>
    <row r="57" ht="28" customHeight="1" spans="1:10">
      <c r="A57" s="63">
        <v>2.2</v>
      </c>
      <c r="B57" s="32" t="s">
        <v>78</v>
      </c>
      <c r="C57" s="56" t="s">
        <v>73</v>
      </c>
      <c r="D57" s="57">
        <v>700</v>
      </c>
      <c r="E57" s="58"/>
      <c r="F57" s="58"/>
      <c r="G57" s="65"/>
    </row>
    <row r="58" ht="28" customHeight="1" spans="1:10">
      <c r="A58" s="63">
        <v>2.3</v>
      </c>
      <c r="B58" s="64" t="s">
        <v>79</v>
      </c>
      <c r="C58" s="56" t="s">
        <v>73</v>
      </c>
      <c r="D58" s="57">
        <v>240</v>
      </c>
      <c r="E58" s="58"/>
      <c r="F58" s="58"/>
      <c r="G58" s="65"/>
    </row>
    <row r="59" ht="28" customHeight="1" spans="1:10">
      <c r="A59" s="63">
        <v>2.4</v>
      </c>
      <c r="B59" s="32" t="s">
        <v>74</v>
      </c>
      <c r="C59" s="56" t="s">
        <v>65</v>
      </c>
      <c r="D59" s="57">
        <v>1</v>
      </c>
      <c r="E59" s="58"/>
      <c r="F59" s="58"/>
      <c r="G59" s="65"/>
    </row>
    <row r="60" ht="28" customHeight="1" spans="1:10">
      <c r="A60" s="43" t="s">
        <v>40</v>
      </c>
      <c r="B60" s="45" t="s">
        <v>41</v>
      </c>
      <c r="C60" s="43"/>
      <c r="D60" s="55"/>
      <c r="E60" s="51"/>
      <c r="F60" s="61"/>
      <c r="G60" s="42"/>
    </row>
    <row r="61" ht="28" customHeight="1" spans="1:10">
      <c r="A61" s="43">
        <v>1</v>
      </c>
      <c r="B61" s="45" t="s">
        <v>61</v>
      </c>
      <c r="C61" s="43"/>
      <c r="D61" s="55"/>
      <c r="E61" s="51"/>
      <c r="F61" s="61"/>
      <c r="G61" s="42"/>
    </row>
    <row r="62" ht="28" customHeight="1" spans="1:10">
      <c r="A62" s="63">
        <v>1.1</v>
      </c>
      <c r="B62" s="48" t="s">
        <v>62</v>
      </c>
      <c r="C62" s="25"/>
      <c r="D62" s="70"/>
      <c r="E62" s="51"/>
      <c r="F62" s="71"/>
      <c r="G62" s="42"/>
    </row>
    <row r="63" ht="28" customHeight="1" spans="1:10">
      <c r="A63" s="63" t="s">
        <v>63</v>
      </c>
      <c r="B63" s="24" t="s">
        <v>88</v>
      </c>
      <c r="C63" s="73" t="s">
        <v>65</v>
      </c>
      <c r="D63" s="74">
        <v>1</v>
      </c>
      <c r="E63" s="53"/>
      <c r="F63" s="71"/>
      <c r="G63" s="42"/>
    </row>
    <row r="64" ht="28" customHeight="1" spans="1:10">
      <c r="A64" s="63" t="s">
        <v>66</v>
      </c>
      <c r="B64" s="68" t="s">
        <v>85</v>
      </c>
      <c r="C64" s="69" t="s">
        <v>86</v>
      </c>
      <c r="D64" s="70">
        <v>60</v>
      </c>
      <c r="E64" s="51"/>
      <c r="F64" s="71"/>
      <c r="G64" s="42"/>
    </row>
    <row r="65" ht="28" customHeight="1" spans="1:7">
      <c r="A65" s="63" t="s">
        <v>89</v>
      </c>
      <c r="B65" s="68" t="s">
        <v>90</v>
      </c>
      <c r="C65" s="69" t="s">
        <v>86</v>
      </c>
      <c r="D65" s="70">
        <v>35</v>
      </c>
      <c r="E65" s="53"/>
      <c r="F65" s="71"/>
      <c r="G65" s="42"/>
    </row>
    <row r="66" ht="28" customHeight="1" spans="1:7">
      <c r="A66" s="43">
        <v>2</v>
      </c>
      <c r="B66" s="45" t="s">
        <v>69</v>
      </c>
      <c r="C66" s="45"/>
      <c r="D66" s="55"/>
      <c r="E66" s="58"/>
      <c r="F66" s="45"/>
      <c r="G66" s="65"/>
    </row>
    <row r="67" ht="28" customHeight="1" spans="1:7">
      <c r="A67" s="63">
        <v>2.1</v>
      </c>
      <c r="B67" s="32" t="s">
        <v>91</v>
      </c>
      <c r="C67" s="56" t="s">
        <v>71</v>
      </c>
      <c r="D67" s="57">
        <v>1</v>
      </c>
      <c r="E67" s="58"/>
      <c r="F67" s="59"/>
      <c r="G67" s="65"/>
    </row>
    <row r="68" ht="28" customHeight="1" spans="1:7">
      <c r="A68" s="63">
        <v>2.2</v>
      </c>
      <c r="B68" s="32" t="s">
        <v>74</v>
      </c>
      <c r="C68" s="56" t="s">
        <v>65</v>
      </c>
      <c r="D68" s="57">
        <v>1</v>
      </c>
      <c r="E68" s="58"/>
      <c r="F68" s="59"/>
      <c r="G68" s="65"/>
    </row>
    <row r="69" ht="28" customHeight="1" spans="1:7">
      <c r="A69" s="43" t="s">
        <v>42</v>
      </c>
      <c r="B69" s="45" t="s">
        <v>43</v>
      </c>
      <c r="C69" s="43"/>
      <c r="D69" s="55"/>
      <c r="E69" s="51"/>
      <c r="F69" s="61"/>
      <c r="G69" s="42"/>
    </row>
    <row r="70" ht="28" customHeight="1" spans="1:7">
      <c r="A70" s="43">
        <v>1</v>
      </c>
      <c r="B70" s="45" t="s">
        <v>61</v>
      </c>
      <c r="C70" s="43"/>
      <c r="D70" s="55"/>
      <c r="E70" s="51"/>
      <c r="F70" s="61"/>
      <c r="G70" s="42"/>
    </row>
    <row r="71" ht="28" customHeight="1" spans="1:7">
      <c r="A71" s="63">
        <v>1.1</v>
      </c>
      <c r="B71" s="48" t="s">
        <v>62</v>
      </c>
      <c r="C71" s="25"/>
      <c r="D71" s="70"/>
      <c r="E71" s="51"/>
      <c r="F71" s="71"/>
      <c r="G71" s="42"/>
    </row>
    <row r="72" ht="28" customHeight="1" spans="1:7">
      <c r="A72" s="63" t="s">
        <v>63</v>
      </c>
      <c r="B72" s="24" t="s">
        <v>88</v>
      </c>
      <c r="C72" s="73" t="s">
        <v>65</v>
      </c>
      <c r="D72" s="74">
        <v>1</v>
      </c>
      <c r="E72" s="53"/>
      <c r="F72" s="71"/>
      <c r="G72" s="42"/>
    </row>
    <row r="73" ht="28" customHeight="1" spans="1:7">
      <c r="A73" s="63" t="s">
        <v>66</v>
      </c>
      <c r="B73" s="68" t="s">
        <v>85</v>
      </c>
      <c r="C73" s="69" t="s">
        <v>86</v>
      </c>
      <c r="D73" s="70">
        <v>200</v>
      </c>
      <c r="E73" s="51"/>
      <c r="F73" s="71"/>
      <c r="G73" s="42"/>
    </row>
    <row r="74" ht="28" customHeight="1" spans="1:7">
      <c r="A74" s="63" t="s">
        <v>89</v>
      </c>
      <c r="B74" s="68" t="s">
        <v>90</v>
      </c>
      <c r="C74" s="69" t="s">
        <v>86</v>
      </c>
      <c r="D74" s="70">
        <v>35</v>
      </c>
      <c r="E74" s="51"/>
      <c r="F74" s="71"/>
      <c r="G74" s="42"/>
    </row>
    <row r="75" ht="28" customHeight="1" spans="1:7">
      <c r="A75" s="43">
        <v>2</v>
      </c>
      <c r="B75" s="45" t="s">
        <v>69</v>
      </c>
      <c r="C75" s="45"/>
      <c r="D75" s="55"/>
      <c r="E75" s="58"/>
      <c r="F75" s="45"/>
      <c r="G75" s="65"/>
    </row>
    <row r="76" ht="28" customHeight="1" spans="1:7">
      <c r="A76" s="63">
        <v>2.1</v>
      </c>
      <c r="B76" s="64" t="s">
        <v>92</v>
      </c>
      <c r="C76" s="63" t="s">
        <v>71</v>
      </c>
      <c r="D76" s="57">
        <v>1</v>
      </c>
      <c r="E76" s="58"/>
      <c r="F76" s="59"/>
      <c r="G76" s="65"/>
    </row>
    <row r="77" ht="28" customHeight="1" spans="1:7">
      <c r="A77" s="63">
        <v>2.2</v>
      </c>
      <c r="B77" s="64" t="s">
        <v>74</v>
      </c>
      <c r="C77" s="63" t="s">
        <v>65</v>
      </c>
      <c r="D77" s="57">
        <v>1</v>
      </c>
      <c r="E77" s="58"/>
      <c r="F77" s="59"/>
      <c r="G77" s="65"/>
    </row>
    <row r="78" ht="28" customHeight="1" spans="1:7">
      <c r="A78" s="43" t="s">
        <v>44</v>
      </c>
      <c r="B78" s="45" t="s">
        <v>45</v>
      </c>
      <c r="C78" s="45"/>
      <c r="D78" s="55"/>
      <c r="E78" s="58"/>
      <c r="F78" s="45"/>
      <c r="G78" s="65"/>
    </row>
    <row r="79" ht="28" customHeight="1" spans="1:7">
      <c r="A79" s="43">
        <v>1</v>
      </c>
      <c r="B79" s="45" t="s">
        <v>61</v>
      </c>
      <c r="C79" s="45"/>
      <c r="D79" s="55"/>
      <c r="E79" s="58"/>
      <c r="F79" s="45"/>
      <c r="G79" s="65"/>
    </row>
    <row r="80" ht="28" customHeight="1" spans="1:7">
      <c r="A80" s="43">
        <v>2</v>
      </c>
      <c r="B80" s="45" t="s">
        <v>69</v>
      </c>
      <c r="C80" s="45"/>
      <c r="D80" s="55"/>
      <c r="E80" s="58"/>
      <c r="F80" s="45"/>
      <c r="G80" s="65"/>
    </row>
    <row r="81" ht="28" customHeight="1" spans="1:7">
      <c r="A81" s="63">
        <v>2.1</v>
      </c>
      <c r="B81" s="64" t="s">
        <v>93</v>
      </c>
      <c r="C81" s="63" t="s">
        <v>71</v>
      </c>
      <c r="D81" s="75">
        <v>1</v>
      </c>
      <c r="E81" s="58"/>
      <c r="F81" s="59"/>
      <c r="G81" s="65"/>
    </row>
    <row r="82" ht="28" customHeight="1" spans="1:7">
      <c r="A82" s="43" t="s">
        <v>46</v>
      </c>
      <c r="B82" s="45" t="s">
        <v>47</v>
      </c>
      <c r="C82" s="45"/>
      <c r="D82" s="55"/>
      <c r="E82" s="58"/>
      <c r="F82" s="76"/>
      <c r="G82" s="45"/>
    </row>
    <row r="83" ht="28" customHeight="1" spans="1:7">
      <c r="A83" s="43">
        <v>1</v>
      </c>
      <c r="B83" s="45" t="s">
        <v>61</v>
      </c>
      <c r="C83" s="45"/>
      <c r="D83" s="55"/>
      <c r="E83" s="58"/>
      <c r="F83" s="76"/>
      <c r="G83" s="45"/>
    </row>
    <row r="84" ht="28" customHeight="1" spans="1:7">
      <c r="A84" s="43">
        <v>2</v>
      </c>
      <c r="B84" s="45" t="s">
        <v>69</v>
      </c>
      <c r="C84" s="45"/>
      <c r="D84" s="55"/>
      <c r="E84" s="58"/>
      <c r="F84" s="45"/>
      <c r="G84" s="65"/>
    </row>
    <row r="85" ht="28" customHeight="1" spans="1:7">
      <c r="A85" s="63">
        <v>2.1</v>
      </c>
      <c r="B85" s="77" t="s">
        <v>94</v>
      </c>
      <c r="C85" s="78" t="s">
        <v>71</v>
      </c>
      <c r="D85" s="75">
        <v>4</v>
      </c>
      <c r="E85" s="58"/>
      <c r="F85" s="59"/>
      <c r="G85" s="65"/>
    </row>
    <row r="86" ht="28" customHeight="1" spans="1:7">
      <c r="A86" s="63">
        <v>2.2</v>
      </c>
      <c r="B86" s="77" t="s">
        <v>95</v>
      </c>
      <c r="C86" s="78" t="s">
        <v>71</v>
      </c>
      <c r="D86" s="75">
        <v>4</v>
      </c>
      <c r="E86" s="58"/>
      <c r="F86" s="59"/>
      <c r="G86" s="65"/>
    </row>
    <row r="87" ht="28" customHeight="1" spans="1:7">
      <c r="A87" s="63">
        <v>2.3</v>
      </c>
      <c r="B87" s="77" t="s">
        <v>96</v>
      </c>
      <c r="C87" s="78" t="s">
        <v>65</v>
      </c>
      <c r="D87" s="75">
        <v>4</v>
      </c>
      <c r="E87" s="58"/>
      <c r="F87" s="59"/>
      <c r="G87" s="65"/>
    </row>
    <row r="88" ht="28" customHeight="1" spans="1:7">
      <c r="A88" s="63">
        <v>2.4</v>
      </c>
      <c r="B88" s="77" t="s">
        <v>97</v>
      </c>
      <c r="C88" s="78" t="s">
        <v>86</v>
      </c>
      <c r="D88" s="75">
        <v>4</v>
      </c>
      <c r="E88" s="58"/>
      <c r="F88" s="59"/>
      <c r="G88" s="65"/>
    </row>
    <row r="89" ht="28" customHeight="1" spans="1:7">
      <c r="A89" s="63">
        <v>2.5</v>
      </c>
      <c r="B89" s="77" t="s">
        <v>98</v>
      </c>
      <c r="C89" s="78" t="s">
        <v>86</v>
      </c>
      <c r="D89" s="75">
        <v>4</v>
      </c>
      <c r="E89" s="58"/>
      <c r="F89" s="59"/>
      <c r="G89" s="65"/>
    </row>
    <row r="90" ht="28" customHeight="1" spans="1:7">
      <c r="A90" s="63">
        <v>2.6</v>
      </c>
      <c r="B90" s="77" t="s">
        <v>99</v>
      </c>
      <c r="C90" s="78" t="s">
        <v>86</v>
      </c>
      <c r="D90" s="75">
        <v>8</v>
      </c>
      <c r="E90" s="58"/>
      <c r="F90" s="59"/>
      <c r="G90" s="65"/>
    </row>
    <row r="91" ht="28" customHeight="1" spans="1:7">
      <c r="A91" s="63">
        <v>2.7</v>
      </c>
      <c r="B91" s="77" t="s">
        <v>100</v>
      </c>
      <c r="C91" s="78" t="s">
        <v>86</v>
      </c>
      <c r="D91" s="75">
        <v>4</v>
      </c>
      <c r="E91" s="58"/>
      <c r="F91" s="59"/>
      <c r="G91" s="65"/>
    </row>
    <row r="92" ht="28" customHeight="1" spans="1:7">
      <c r="A92" s="63">
        <v>2.8</v>
      </c>
      <c r="B92" s="77" t="s">
        <v>101</v>
      </c>
      <c r="C92" s="78" t="s">
        <v>86</v>
      </c>
      <c r="D92" s="75">
        <v>12</v>
      </c>
      <c r="E92" s="58"/>
      <c r="F92" s="59"/>
      <c r="G92" s="65"/>
    </row>
    <row r="93" ht="28" customHeight="1" spans="1:7">
      <c r="A93" s="63">
        <v>2.9</v>
      </c>
      <c r="B93" s="77" t="s">
        <v>102</v>
      </c>
      <c r="C93" s="78" t="s">
        <v>103</v>
      </c>
      <c r="D93" s="75">
        <v>8</v>
      </c>
      <c r="E93" s="58"/>
      <c r="F93" s="59"/>
      <c r="G93" s="65"/>
    </row>
    <row r="94" ht="28" customHeight="1" spans="1:7">
      <c r="A94" s="79">
        <v>2.1</v>
      </c>
      <c r="B94" s="77" t="s">
        <v>104</v>
      </c>
      <c r="C94" s="78" t="s">
        <v>73</v>
      </c>
      <c r="D94" s="75">
        <v>320</v>
      </c>
      <c r="E94" s="58"/>
      <c r="F94" s="59"/>
      <c r="G94" s="65"/>
    </row>
    <row r="95" ht="28" customHeight="1" spans="1:7">
      <c r="A95" s="63">
        <v>2.11</v>
      </c>
      <c r="B95" s="77" t="s">
        <v>105</v>
      </c>
      <c r="C95" s="78" t="s">
        <v>106</v>
      </c>
      <c r="D95" s="75">
        <v>4</v>
      </c>
      <c r="E95" s="58"/>
      <c r="F95" s="59"/>
      <c r="G95" s="65"/>
    </row>
    <row r="96" ht="28" customHeight="1" spans="1:7">
      <c r="A96" s="63">
        <v>2.12</v>
      </c>
      <c r="B96" s="77" t="s">
        <v>107</v>
      </c>
      <c r="C96" s="78" t="s">
        <v>73</v>
      </c>
      <c r="D96" s="75">
        <v>320</v>
      </c>
      <c r="E96" s="58"/>
      <c r="F96" s="59"/>
      <c r="G96" s="65"/>
    </row>
    <row r="97" ht="28" customHeight="1" spans="1:7">
      <c r="A97" s="48"/>
      <c r="B97" s="80"/>
      <c r="C97" s="80"/>
      <c r="D97" s="81"/>
      <c r="E97" s="58"/>
      <c r="F97" s="58"/>
      <c r="G97" s="82"/>
    </row>
    <row r="98" ht="28" customHeight="1" spans="1:7">
      <c r="A98" s="48"/>
      <c r="B98" s="80"/>
      <c r="C98" s="80"/>
      <c r="D98" s="81"/>
      <c r="E98" s="58"/>
      <c r="F98" s="58"/>
      <c r="G98" s="82"/>
    </row>
    <row r="99" ht="28" customHeight="1" spans="1:7">
      <c r="A99" s="48"/>
      <c r="B99" s="80"/>
      <c r="C99" s="80"/>
      <c r="D99" s="81"/>
      <c r="E99" s="58"/>
      <c r="F99" s="58"/>
      <c r="G99" s="82"/>
    </row>
    <row r="100" ht="28" customHeight="1" spans="1:7">
      <c r="A100" s="48"/>
      <c r="B100" s="80"/>
      <c r="C100" s="80"/>
      <c r="D100" s="81"/>
      <c r="E100" s="58"/>
      <c r="F100" s="58"/>
      <c r="G100" s="82"/>
    </row>
    <row r="101" ht="28" customHeight="1" spans="1:7">
      <c r="A101" s="48"/>
      <c r="B101" s="80"/>
      <c r="C101" s="80"/>
      <c r="D101" s="81"/>
      <c r="E101" s="58"/>
      <c r="F101" s="58"/>
      <c r="G101" s="82"/>
    </row>
    <row r="102" ht="28" customHeight="1" spans="1:7">
      <c r="A102" s="58"/>
      <c r="B102" s="80"/>
      <c r="C102" s="80"/>
      <c r="D102" s="81"/>
      <c r="E102" s="58"/>
      <c r="F102" s="58"/>
      <c r="G102" s="82"/>
    </row>
    <row r="103" ht="28" customHeight="1" spans="1:7">
      <c r="A103" s="48"/>
      <c r="B103" s="80"/>
      <c r="C103" s="80"/>
      <c r="D103" s="81"/>
      <c r="E103" s="58"/>
      <c r="F103" s="58"/>
      <c r="G103" s="82"/>
    </row>
    <row r="104" ht="28" customHeight="1" spans="1:7">
      <c r="A104" s="48"/>
      <c r="B104" s="80"/>
      <c r="C104" s="80"/>
      <c r="D104" s="81"/>
      <c r="E104" s="58"/>
      <c r="F104" s="58"/>
      <c r="G104" s="82"/>
    </row>
    <row r="105" ht="28" customHeight="1" spans="1:7">
      <c r="C105" s="36"/>
    </row>
    <row r="106" ht="28" customHeight="1" spans="1:7">
      <c r="C106" s="36"/>
    </row>
    <row r="107" ht="28" customHeight="1" spans="1:7">
      <c r="C107" s="36"/>
    </row>
    <row r="108" ht="28" customHeight="1" spans="1:7">
      <c r="C108" s="36"/>
    </row>
    <row r="109" ht="28" customHeight="1" spans="1:7">
      <c r="C109" s="36"/>
    </row>
    <row r="110" ht="28" customHeight="1" spans="1:7">
      <c r="C110" s="36"/>
    </row>
    <row r="111" ht="28" customHeight="1" spans="1:7">
      <c r="C111" s="36"/>
    </row>
    <row r="112" ht="28" customHeight="1" spans="1:7">
      <c r="C112" s="36"/>
    </row>
    <row r="113" ht="28" customHeight="1" spans="3:3">
      <c r="C113" s="36"/>
    </row>
    <row r="114" ht="28" customHeight="1" spans="3:3">
      <c r="C114" s="36"/>
    </row>
    <row r="115" ht="28" customHeight="1" spans="3:3">
      <c r="C115" s="36"/>
    </row>
    <row r="116" ht="28" customHeight="1" spans="3:3">
      <c r="C116" s="36"/>
    </row>
    <row r="117" ht="28" customHeight="1" spans="3:3">
      <c r="C117" s="36"/>
    </row>
    <row r="118" ht="28" customHeight="1" spans="3:3">
      <c r="C118" s="36"/>
    </row>
    <row r="119" ht="28" customHeight="1" spans="3:3">
      <c r="C119" s="36"/>
    </row>
    <row r="120" ht="28" customHeight="1" spans="3:3">
      <c r="C120" s="36"/>
    </row>
    <row r="121" ht="28" customHeight="1" spans="3:3">
      <c r="C121" s="36"/>
    </row>
    <row r="122" ht="28" customHeight="1" spans="3:3">
      <c r="C122" s="36"/>
    </row>
    <row r="123" ht="28" customHeight="1" spans="3:3">
      <c r="C123" s="36"/>
    </row>
    <row r="124" ht="28" customHeight="1" spans="3:3">
      <c r="C124" s="36"/>
    </row>
    <row r="125" ht="28" customHeight="1" spans="3:3">
      <c r="C125" s="36"/>
    </row>
    <row r="126" ht="28" customHeight="1" spans="3:3">
      <c r="C126" s="36"/>
    </row>
    <row r="127" ht="28" customHeight="1" spans="3:3">
      <c r="C127" s="36"/>
    </row>
    <row r="128" ht="28" customHeight="1" spans="3:3">
      <c r="C128" s="36"/>
    </row>
    <row r="129" ht="28" customHeight="1" spans="3:3">
      <c r="C129" s="36"/>
    </row>
    <row r="130" ht="28" customHeight="1" spans="3:3">
      <c r="C130" s="36"/>
    </row>
    <row r="131" ht="28" customHeight="1" spans="3:3">
      <c r="C131" s="36"/>
    </row>
    <row r="132" ht="28" customHeight="1" spans="3:3">
      <c r="C132" s="36"/>
    </row>
    <row r="133" ht="28" customHeight="1" spans="3:3">
      <c r="C133" s="36"/>
    </row>
    <row r="134" ht="28" customHeight="1" spans="3:3">
      <c r="C134" s="36"/>
    </row>
    <row r="135" ht="28" customHeight="1" spans="3:3">
      <c r="C135" s="36"/>
    </row>
    <row r="136" ht="28" customHeight="1" spans="3:3">
      <c r="C136" s="36"/>
    </row>
    <row r="137" ht="28" customHeight="1" spans="3:3">
      <c r="C137" s="36"/>
    </row>
    <row r="138" ht="28" customHeight="1" spans="3:3">
      <c r="C138" s="36"/>
    </row>
    <row r="139" ht="28" customHeight="1" spans="3:3">
      <c r="C139" s="36"/>
    </row>
    <row r="140" ht="28" customHeight="1" spans="3:3">
      <c r="C140" s="36"/>
    </row>
    <row r="141" ht="28" customHeight="1" spans="3:3">
      <c r="C141" s="36"/>
    </row>
    <row r="142" ht="28" customHeight="1" spans="3:3">
      <c r="C142" s="36"/>
    </row>
    <row r="143" ht="28" customHeight="1" spans="3:3">
      <c r="C143" s="36"/>
    </row>
    <row r="144" ht="28" customHeight="1" spans="3:3">
      <c r="C144" s="36"/>
    </row>
    <row r="145" ht="28" customHeight="1" spans="3:3">
      <c r="C145" s="36"/>
    </row>
    <row r="146" ht="28" customHeight="1" spans="3:3">
      <c r="C146" s="36"/>
    </row>
    <row r="147" ht="28" customHeight="1" spans="3:3">
      <c r="C147" s="36"/>
    </row>
    <row r="148" ht="28" customHeight="1" spans="3:3">
      <c r="C148" s="36"/>
    </row>
    <row r="149" ht="28" customHeight="1" spans="3:3">
      <c r="C149" s="36"/>
    </row>
    <row r="150" ht="28" customHeight="1" spans="3:3">
      <c r="C150" s="36"/>
    </row>
    <row r="151" ht="28" customHeight="1" spans="3:3">
      <c r="C151" s="36"/>
    </row>
    <row r="152" ht="28" customHeight="1" spans="3:3">
      <c r="C152" s="36"/>
    </row>
    <row r="153" ht="28" customHeight="1" spans="3:3">
      <c r="C153" s="36"/>
    </row>
    <row r="154" ht="28" customHeight="1" spans="3:3">
      <c r="C154" s="36"/>
    </row>
    <row r="155" ht="28" customHeight="1" spans="3:3">
      <c r="C155" s="36"/>
    </row>
    <row r="156" ht="28" customHeight="1" spans="3:3">
      <c r="C156" s="36"/>
    </row>
    <row r="157" ht="28" customHeight="1" spans="3:3">
      <c r="C157" s="36"/>
    </row>
    <row r="158" ht="28" customHeight="1" spans="3:3">
      <c r="C158" s="36"/>
    </row>
    <row r="159" ht="28" customHeight="1" spans="3:3">
      <c r="C159" s="36"/>
    </row>
    <row r="160" ht="28" customHeight="1" spans="3:3">
      <c r="C160" s="36"/>
    </row>
    <row r="161" ht="28" customHeight="1" spans="3:3">
      <c r="C161" s="36"/>
    </row>
    <row r="162" ht="28" customHeight="1" spans="3:3">
      <c r="C162" s="36"/>
    </row>
    <row r="163" ht="28" customHeight="1" spans="3:3">
      <c r="C163" s="36"/>
    </row>
    <row r="164" ht="28" customHeight="1" spans="3:3">
      <c r="C164" s="36"/>
    </row>
    <row r="165" ht="28" customHeight="1" spans="3:3">
      <c r="C165" s="36"/>
    </row>
    <row r="166" spans="3:3">
      <c r="C166" s="36"/>
    </row>
    <row r="167" spans="3:3">
      <c r="C167" s="36"/>
    </row>
    <row r="168" spans="3:3">
      <c r="C168" s="36"/>
    </row>
    <row r="169" spans="3:3">
      <c r="C169" s="36"/>
    </row>
    <row r="170" spans="3:3">
      <c r="C170" s="36"/>
    </row>
    <row r="171" spans="3:3">
      <c r="C171" s="36"/>
    </row>
    <row r="172" spans="3:3">
      <c r="C172" s="36"/>
    </row>
    <row r="173" spans="3:3">
      <c r="C173" s="36"/>
    </row>
    <row r="174" spans="3:3">
      <c r="C174" s="36"/>
    </row>
    <row r="175" spans="3:3">
      <c r="C175" s="36"/>
    </row>
    <row r="176" spans="3:3">
      <c r="C176" s="36"/>
    </row>
    <row r="177" spans="3:3">
      <c r="C177" s="36"/>
    </row>
    <row r="178" spans="3:3">
      <c r="C178" s="36"/>
    </row>
    <row r="179" spans="3:3">
      <c r="C179" s="36"/>
    </row>
    <row r="180" spans="3:3">
      <c r="C180" s="36"/>
    </row>
    <row r="181" spans="3:3">
      <c r="C181" s="36"/>
    </row>
    <row r="182" spans="3:3">
      <c r="C182" s="36"/>
    </row>
    <row r="183" spans="3:3">
      <c r="C183" s="36"/>
    </row>
    <row r="184" spans="3:3">
      <c r="C184" s="36"/>
    </row>
    <row r="185" spans="3:3">
      <c r="C185" s="36"/>
    </row>
    <row r="186" spans="3:3">
      <c r="C186" s="36"/>
    </row>
    <row r="187" spans="3:3">
      <c r="C187" s="36"/>
    </row>
    <row r="188" spans="3:3">
      <c r="C188" s="36"/>
    </row>
    <row r="189" spans="3:3">
      <c r="C189" s="36"/>
    </row>
    <row r="190" spans="3:3">
      <c r="C190" s="36"/>
    </row>
    <row r="191" spans="3:3">
      <c r="C191" s="36"/>
    </row>
    <row r="192" spans="3:3">
      <c r="C192" s="36"/>
    </row>
    <row r="193" spans="3:3">
      <c r="C193" s="36"/>
    </row>
    <row r="194" spans="3:3">
      <c r="C194" s="36"/>
    </row>
    <row r="195" spans="3:3">
      <c r="C195" s="36"/>
    </row>
    <row r="196" spans="3:3">
      <c r="C196" s="36"/>
    </row>
    <row r="197" spans="3:3">
      <c r="C197" s="36"/>
    </row>
    <row r="198" spans="3:3">
      <c r="C198" s="36"/>
    </row>
    <row r="199" spans="3:3">
      <c r="C199" s="36"/>
    </row>
    <row r="200" spans="3:3">
      <c r="C200" s="36"/>
    </row>
    <row r="201" spans="3:3">
      <c r="C201" s="36"/>
    </row>
    <row r="202" spans="3:3">
      <c r="C202" s="36"/>
    </row>
    <row r="203" spans="3:3">
      <c r="C203" s="36"/>
    </row>
    <row r="204" spans="3:3">
      <c r="C204" s="36"/>
    </row>
    <row r="205" spans="3:3">
      <c r="C205" s="36"/>
    </row>
    <row r="206" spans="3:3">
      <c r="C206" s="36"/>
    </row>
    <row r="207" spans="3:3">
      <c r="C207" s="36"/>
    </row>
    <row r="208" spans="3:3">
      <c r="C208" s="36"/>
    </row>
    <row r="209" spans="3:3">
      <c r="C209" s="36"/>
    </row>
    <row r="210" spans="3:3">
      <c r="C210" s="36"/>
    </row>
    <row r="211" spans="3:3">
      <c r="C211" s="36"/>
    </row>
    <row r="212" spans="3:3">
      <c r="C212" s="36"/>
    </row>
    <row r="213" spans="3:3">
      <c r="C213" s="36"/>
    </row>
    <row r="214" spans="3:3">
      <c r="C214" s="36"/>
    </row>
    <row r="215" spans="3:3">
      <c r="C215" s="36"/>
    </row>
    <row r="216" spans="3:3">
      <c r="C216" s="36"/>
    </row>
    <row r="217" spans="3:3">
      <c r="C217" s="36"/>
    </row>
    <row r="218" spans="3:3">
      <c r="C218" s="36"/>
    </row>
    <row r="219" spans="3:3">
      <c r="C219" s="36"/>
    </row>
    <row r="220" spans="3:3">
      <c r="C220" s="36"/>
    </row>
    <row r="221" spans="3:3">
      <c r="C221" s="36"/>
    </row>
    <row r="222" spans="3:3">
      <c r="C222" s="36"/>
    </row>
    <row r="223" spans="3:3">
      <c r="C223" s="36"/>
    </row>
    <row r="224" spans="3:3">
      <c r="C224" s="36"/>
    </row>
    <row r="225" spans="3:3">
      <c r="C225" s="36"/>
    </row>
    <row r="226" spans="3:3">
      <c r="C226" s="36"/>
    </row>
    <row r="227" spans="3:3">
      <c r="C227" s="36"/>
    </row>
    <row r="228" spans="3:3">
      <c r="C228" s="36"/>
    </row>
    <row r="229" spans="3:3">
      <c r="C229" s="36"/>
    </row>
    <row r="230" spans="3:3">
      <c r="C230" s="36"/>
    </row>
    <row r="231" spans="3:3">
      <c r="C231" s="36"/>
    </row>
    <row r="232" spans="3:3">
      <c r="C232" s="36"/>
    </row>
    <row r="233" spans="3:3">
      <c r="C233" s="36"/>
    </row>
    <row r="234" spans="3:3">
      <c r="C234" s="36"/>
    </row>
    <row r="235" spans="3:3">
      <c r="C235" s="36"/>
    </row>
    <row r="236" spans="3:3">
      <c r="C236" s="36"/>
    </row>
    <row r="237" spans="3:3">
      <c r="C237" s="36"/>
    </row>
    <row r="238" spans="3:3">
      <c r="C238" s="36"/>
    </row>
    <row r="239" spans="3:3">
      <c r="C239" s="36"/>
    </row>
    <row r="240" spans="3:3">
      <c r="C240" s="36"/>
    </row>
    <row r="241" spans="3:3">
      <c r="C241" s="36"/>
    </row>
    <row r="242" spans="3:3">
      <c r="C242" s="36"/>
    </row>
    <row r="243" spans="3:3">
      <c r="C243" s="36"/>
    </row>
    <row r="244" spans="3:3">
      <c r="C244" s="36"/>
    </row>
    <row r="245" spans="3:3">
      <c r="C245" s="36"/>
    </row>
    <row r="246" spans="3:3">
      <c r="C246" s="36"/>
    </row>
    <row r="247" spans="3:3">
      <c r="C247" s="36"/>
    </row>
    <row r="248" spans="3:3">
      <c r="C248" s="36"/>
    </row>
    <row r="249" spans="3:3">
      <c r="C249" s="36"/>
    </row>
    <row r="250" spans="3:3">
      <c r="C250" s="36"/>
    </row>
    <row r="251" spans="3:3">
      <c r="C251" s="36"/>
    </row>
    <row r="252" spans="3:3">
      <c r="C252" s="36"/>
    </row>
    <row r="253" spans="3:3">
      <c r="C253" s="36"/>
    </row>
    <row r="254" spans="3:3">
      <c r="C254" s="36"/>
    </row>
    <row r="255" spans="3:3">
      <c r="C255" s="36"/>
    </row>
    <row r="256" spans="3:3">
      <c r="C256" s="36"/>
    </row>
    <row r="257" spans="3:3">
      <c r="C257" s="36"/>
    </row>
    <row r="258" spans="3:3">
      <c r="C258" s="36"/>
    </row>
    <row r="259" spans="3:3">
      <c r="C259" s="36"/>
    </row>
    <row r="260" spans="3:3">
      <c r="C260" s="36"/>
    </row>
    <row r="261" spans="3:3">
      <c r="C261" s="36"/>
    </row>
    <row r="262" spans="3:3">
      <c r="C262" s="36"/>
    </row>
    <row r="263" spans="3:3">
      <c r="C263" s="36"/>
    </row>
    <row r="264" spans="3:3">
      <c r="C264" s="36"/>
    </row>
    <row r="265" spans="3:3">
      <c r="C265" s="36"/>
    </row>
    <row r="266" spans="3:3">
      <c r="C266" s="36"/>
    </row>
    <row r="267" spans="3:3">
      <c r="C267" s="36"/>
    </row>
    <row r="268" spans="3:3">
      <c r="C268" s="36"/>
    </row>
    <row r="269" spans="3:3">
      <c r="C269" s="36"/>
    </row>
    <row r="270" spans="3:3">
      <c r="C270" s="36"/>
    </row>
    <row r="271" spans="3:3">
      <c r="C271" s="36"/>
    </row>
    <row r="272" spans="3:3">
      <c r="C272" s="36"/>
    </row>
    <row r="273" spans="3:3">
      <c r="C273" s="36"/>
    </row>
    <row r="274" spans="3:3">
      <c r="C274" s="36"/>
    </row>
    <row r="275" spans="3:3">
      <c r="C275" s="36"/>
    </row>
    <row r="276" spans="3:3">
      <c r="C276" s="36"/>
    </row>
    <row r="277" spans="3:3">
      <c r="C277" s="36"/>
    </row>
    <row r="278" spans="3:3">
      <c r="C278" s="36"/>
    </row>
    <row r="279" spans="3:3">
      <c r="C279" s="36"/>
    </row>
    <row r="280" spans="3:3">
      <c r="C280" s="36"/>
    </row>
    <row r="281" spans="3:3">
      <c r="C281" s="36"/>
    </row>
    <row r="282" spans="3:3">
      <c r="C282" s="36"/>
    </row>
    <row r="283" spans="3:3">
      <c r="C283" s="36"/>
    </row>
    <row r="284" spans="3:3">
      <c r="C284" s="36"/>
    </row>
    <row r="285" spans="3:3">
      <c r="C285" s="36"/>
    </row>
    <row r="286" spans="3:3">
      <c r="C286" s="36"/>
    </row>
    <row r="287" spans="3:3">
      <c r="C287" s="36"/>
    </row>
    <row r="288" spans="3:3">
      <c r="C288" s="36"/>
    </row>
    <row r="289" spans="3:3">
      <c r="C289" s="36"/>
    </row>
    <row r="290" spans="3:3">
      <c r="C290" s="36"/>
    </row>
    <row r="291" spans="3:3">
      <c r="C291" s="36"/>
    </row>
    <row r="292" spans="3:3">
      <c r="C292" s="36"/>
    </row>
    <row r="293" spans="3:3">
      <c r="C293" s="36"/>
    </row>
    <row r="294" spans="3:3">
      <c r="C294" s="36"/>
    </row>
    <row r="295" spans="3:3">
      <c r="C295" s="36"/>
    </row>
    <row r="296" spans="3:3">
      <c r="C296" s="36"/>
    </row>
    <row r="297" spans="3:3">
      <c r="C297" s="36"/>
    </row>
    <row r="298" spans="3:3">
      <c r="C298" s="36"/>
    </row>
    <row r="299" spans="3:3">
      <c r="C299" s="36"/>
    </row>
    <row r="300" spans="3:3">
      <c r="C300" s="36"/>
    </row>
    <row r="301" spans="3:3">
      <c r="C301" s="36"/>
    </row>
    <row r="302" spans="3:3">
      <c r="C302" s="36"/>
    </row>
    <row r="303" spans="3:3">
      <c r="C303" s="36"/>
    </row>
    <row r="304" spans="3:3">
      <c r="C304" s="36"/>
    </row>
    <row r="305" spans="3:3">
      <c r="C305" s="36"/>
    </row>
    <row r="306" spans="3:3">
      <c r="C306" s="36"/>
    </row>
    <row r="307" spans="3:3">
      <c r="C307" s="36"/>
    </row>
    <row r="308" spans="3:3">
      <c r="C308" s="36"/>
    </row>
    <row r="309" spans="3:3">
      <c r="C309" s="36"/>
    </row>
    <row r="310" spans="3:3">
      <c r="C310" s="36"/>
    </row>
    <row r="311" spans="3:3">
      <c r="C311" s="36"/>
    </row>
    <row r="312" spans="3:3">
      <c r="C312" s="36"/>
    </row>
    <row r="313" spans="3:3">
      <c r="C313" s="36"/>
    </row>
    <row r="314" spans="3:3">
      <c r="C314" s="36"/>
    </row>
    <row r="315" spans="3:3">
      <c r="C315" s="36"/>
    </row>
    <row r="316" spans="3:3">
      <c r="C316" s="36"/>
    </row>
    <row r="317" spans="3:3">
      <c r="C317" s="36"/>
    </row>
    <row r="318" spans="3:3">
      <c r="C318" s="36"/>
    </row>
    <row r="319" spans="3:3">
      <c r="C319" s="36"/>
    </row>
    <row r="320" spans="3:3">
      <c r="C320" s="36"/>
    </row>
    <row r="321" spans="3:3">
      <c r="C321" s="36"/>
    </row>
    <row r="322" spans="3:3">
      <c r="C322" s="36"/>
    </row>
  </sheetData>
  <mergeCells count="2">
    <mergeCell ref="A1:G1"/>
    <mergeCell ref="A2:G2"/>
  </mergeCells>
  <printOptions horizontalCentered="1"/>
  <pageMargins left="0.751388888888889" right="0.751388888888889" top="1" bottom="1" header="0.5" footer="0.5"/>
  <pageSetup paperSize="9"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R76"/>
  <sheetViews>
    <sheetView workbookViewId="0">
      <selection activeCell="J48" sqref="J48"/>
    </sheetView>
  </sheetViews>
  <sheetFormatPr defaultColWidth="9" defaultRowHeight="24.9" customHeight="1"/>
  <cols>
    <col min="1" max="1" width="6.36666666666667" style="4" customWidth="1"/>
    <col min="2" max="2" width="37.1833333333333" style="4" customWidth="1"/>
    <col min="3" max="3" width="10.7166666666667" style="4" customWidth="1"/>
    <col min="4" max="4" width="13" style="5" customWidth="1"/>
    <col min="5" max="5" width="14.6333333333333" style="5" customWidth="1"/>
    <col min="6" max="6" width="9.09166666666667" style="5" customWidth="1"/>
    <col min="7" max="7" width="9.18333333333333" style="5" customWidth="1"/>
    <col min="8" max="8" width="11.7166666666667" style="5" customWidth="1"/>
    <col min="9" max="9" width="11.8166666666667" style="1" customWidth="1"/>
    <col min="10" max="250" width="9" style="1"/>
    <col min="251" max="16384" width="9" style="6"/>
  </cols>
  <sheetData>
    <row r="1" s="1" customFormat="1" ht="30" customHeight="1" spans="1:252">
      <c r="A1" s="7" t="s">
        <v>108</v>
      </c>
      <c r="B1" s="8"/>
      <c r="C1" s="8"/>
      <c r="D1" s="9"/>
      <c r="E1" s="9"/>
      <c r="F1" s="9"/>
      <c r="G1" s="9"/>
      <c r="H1" s="9"/>
      <c r="I1" s="8"/>
    </row>
    <row r="2" s="1" customFormat="1" ht="10" customHeight="1" spans="1:252">
      <c r="A2" s="8"/>
      <c r="B2" s="8"/>
      <c r="C2" s="8"/>
      <c r="D2" s="9"/>
      <c r="E2" s="9"/>
      <c r="F2" s="9"/>
      <c r="G2" s="9"/>
      <c r="H2" s="9"/>
      <c r="I2" s="8"/>
    </row>
    <row r="3" s="1" customFormat="1" ht="14" customHeight="1" spans="1:252">
      <c r="A3" s="10"/>
      <c r="B3" s="4"/>
      <c r="C3" s="4"/>
      <c r="D3" s="5"/>
      <c r="E3" s="5"/>
      <c r="F3" s="5"/>
      <c r="G3" s="5"/>
      <c r="H3" s="11" t="s">
        <v>18</v>
      </c>
      <c r="I3" s="11"/>
    </row>
    <row r="4" s="2" customFormat="1" ht="16" customHeight="1" spans="1:252">
      <c r="A4" s="12" t="s">
        <v>54</v>
      </c>
      <c r="B4" s="12" t="s">
        <v>109</v>
      </c>
      <c r="C4" s="12" t="s">
        <v>110</v>
      </c>
      <c r="D4" s="13" t="s">
        <v>111</v>
      </c>
      <c r="E4" s="13"/>
      <c r="F4" s="13"/>
      <c r="G4" s="13"/>
      <c r="H4" s="13"/>
      <c r="I4" s="14" t="s">
        <v>25</v>
      </c>
      <c r="IQ4" s="15"/>
      <c r="IR4" s="15"/>
    </row>
    <row r="5" s="2" customFormat="1" ht="37" customHeight="1" spans="1:252">
      <c r="A5" s="16"/>
      <c r="B5" s="16"/>
      <c r="C5" s="16"/>
      <c r="D5" s="13" t="s">
        <v>61</v>
      </c>
      <c r="E5" s="17" t="s">
        <v>112</v>
      </c>
      <c r="F5" s="13" t="s">
        <v>113</v>
      </c>
      <c r="G5" s="13" t="s">
        <v>114</v>
      </c>
      <c r="H5" s="13" t="s">
        <v>24</v>
      </c>
      <c r="I5" s="14"/>
      <c r="IQ5" s="15"/>
      <c r="IR5" s="15"/>
    </row>
    <row r="6" s="2" customFormat="1" ht="16" customHeight="1" spans="1:252">
      <c r="A6" s="18" t="s">
        <v>115</v>
      </c>
      <c r="B6" s="19"/>
      <c r="C6" s="20">
        <f t="shared" ref="C6:H6" si="0">SUM(C7:C47)</f>
        <v>1500000</v>
      </c>
      <c r="D6" s="21" t="e">
        <f t="shared" si="0"/>
        <v>#REF!</v>
      </c>
      <c r="E6" s="21" t="e">
        <f t="shared" si="0"/>
        <v>#REF!</v>
      </c>
      <c r="F6" s="22" t="e">
        <f t="shared" si="0"/>
        <v>#REF!</v>
      </c>
      <c r="G6" s="22">
        <f t="shared" si="0"/>
        <v>37545</v>
      </c>
      <c r="H6" s="22" t="e">
        <f t="shared" si="0"/>
        <v>#REF!</v>
      </c>
      <c r="I6" s="14"/>
      <c r="IQ6" s="15"/>
      <c r="IR6" s="15"/>
    </row>
    <row r="7" s="3" customFormat="1" ht="17" customHeight="1" spans="1:252">
      <c r="A7" s="23">
        <v>1</v>
      </c>
      <c r="B7" s="24" t="s">
        <v>116</v>
      </c>
      <c r="C7" s="25">
        <v>110000</v>
      </c>
      <c r="D7" s="26" t="e">
        <f>#REF!</f>
        <v>#REF!</v>
      </c>
      <c r="E7" s="26" t="e">
        <f>#REF!</f>
        <v>#REF!</v>
      </c>
      <c r="F7" s="27" t="e">
        <f>#REF!</f>
        <v>#REF!</v>
      </c>
      <c r="G7" s="28">
        <v>1870</v>
      </c>
      <c r="H7" s="29" t="e">
        <f t="shared" ref="H7:H47" si="1">SUM(D7:G7)</f>
        <v>#REF!</v>
      </c>
      <c r="I7" s="30"/>
      <c r="K7" s="3" t="e">
        <f>#REF!-E7</f>
        <v>#REF!</v>
      </c>
      <c r="IQ7" s="31"/>
      <c r="IR7" s="31"/>
    </row>
    <row r="8" s="3" customFormat="1" ht="17" customHeight="1" spans="1:252">
      <c r="A8" s="23">
        <v>2</v>
      </c>
      <c r="B8" s="32" t="s">
        <v>117</v>
      </c>
      <c r="C8" s="25">
        <v>50000</v>
      </c>
      <c r="D8" s="26" t="e">
        <f>#REF!</f>
        <v>#REF!</v>
      </c>
      <c r="E8" s="26" t="e">
        <f>#REF!</f>
        <v>#REF!</v>
      </c>
      <c r="F8" s="27" t="e">
        <f>#REF!</f>
        <v>#REF!</v>
      </c>
      <c r="G8" s="28">
        <v>850</v>
      </c>
      <c r="H8" s="29" t="e">
        <f t="shared" si="1"/>
        <v>#REF!</v>
      </c>
      <c r="I8" s="25"/>
      <c r="K8" s="3" t="e">
        <f>#REF!-E8</f>
        <v>#REF!</v>
      </c>
      <c r="IQ8" s="31"/>
      <c r="IR8" s="31"/>
    </row>
    <row r="9" s="3" customFormat="1" ht="17" customHeight="1" spans="1:252">
      <c r="A9" s="23">
        <v>3</v>
      </c>
      <c r="B9" s="32" t="s">
        <v>118</v>
      </c>
      <c r="C9" s="25">
        <v>50000</v>
      </c>
      <c r="D9" s="26" t="e">
        <f>#REF!</f>
        <v>#REF!</v>
      </c>
      <c r="E9" s="26" t="e">
        <f>#REF!</f>
        <v>#REF!</v>
      </c>
      <c r="F9" s="27" t="e">
        <f>#REF!</f>
        <v>#REF!</v>
      </c>
      <c r="G9" s="28">
        <v>850</v>
      </c>
      <c r="H9" s="29" t="e">
        <f t="shared" si="1"/>
        <v>#REF!</v>
      </c>
      <c r="I9" s="25"/>
      <c r="K9" s="3" t="e">
        <f>#REF!-E9</f>
        <v>#REF!</v>
      </c>
      <c r="IQ9" s="31"/>
      <c r="IR9" s="31"/>
    </row>
    <row r="10" s="3" customFormat="1" ht="17" customHeight="1" spans="1:252">
      <c r="A10" s="23">
        <v>4</v>
      </c>
      <c r="B10" s="32" t="s">
        <v>119</v>
      </c>
      <c r="C10" s="25">
        <v>32000</v>
      </c>
      <c r="D10" s="26" t="e">
        <f>#REF!</f>
        <v>#REF!</v>
      </c>
      <c r="E10" s="26"/>
      <c r="F10" s="27" t="e">
        <f>#REF!</f>
        <v>#REF!</v>
      </c>
      <c r="G10" s="28">
        <v>544</v>
      </c>
      <c r="H10" s="29" t="e">
        <f t="shared" si="1"/>
        <v>#REF!</v>
      </c>
      <c r="I10" s="25"/>
      <c r="K10" s="3" t="e">
        <f>#REF!-E10</f>
        <v>#REF!</v>
      </c>
      <c r="IQ10" s="31"/>
      <c r="IR10" s="31"/>
    </row>
    <row r="11" s="3" customFormat="1" ht="17" customHeight="1" spans="1:252">
      <c r="A11" s="23">
        <v>5</v>
      </c>
      <c r="B11" s="32" t="s">
        <v>120</v>
      </c>
      <c r="C11" s="25">
        <v>20000</v>
      </c>
      <c r="D11" s="26" t="e">
        <f>#REF!</f>
        <v>#REF!</v>
      </c>
      <c r="E11" s="26" t="e">
        <f>#REF!</f>
        <v>#REF!</v>
      </c>
      <c r="F11" s="27" t="e">
        <f>#REF!</f>
        <v>#REF!</v>
      </c>
      <c r="G11" s="28">
        <v>340</v>
      </c>
      <c r="H11" s="29" t="e">
        <f t="shared" si="1"/>
        <v>#REF!</v>
      </c>
      <c r="I11" s="25"/>
      <c r="K11" s="3" t="e">
        <f>#REF!-E11</f>
        <v>#REF!</v>
      </c>
      <c r="IQ11" s="31"/>
      <c r="IR11" s="31"/>
    </row>
    <row r="12" s="3" customFormat="1" ht="17" customHeight="1" spans="1:252">
      <c r="A12" s="23">
        <v>6</v>
      </c>
      <c r="B12" s="32" t="s">
        <v>121</v>
      </c>
      <c r="C12" s="25">
        <v>10000</v>
      </c>
      <c r="D12" s="26" t="e">
        <f>#REF!</f>
        <v>#REF!</v>
      </c>
      <c r="E12" s="26" t="e">
        <f>#REF!</f>
        <v>#REF!</v>
      </c>
      <c r="F12" s="27" t="e">
        <f>#REF!</f>
        <v>#REF!</v>
      </c>
      <c r="G12" s="28">
        <v>170</v>
      </c>
      <c r="H12" s="29" t="e">
        <f t="shared" si="1"/>
        <v>#REF!</v>
      </c>
      <c r="I12" s="25"/>
      <c r="K12" s="3" t="e">
        <f>#REF!-E12</f>
        <v>#REF!</v>
      </c>
      <c r="IQ12" s="31"/>
      <c r="IR12" s="31"/>
    </row>
    <row r="13" s="3" customFormat="1" ht="17" customHeight="1" spans="1:252">
      <c r="A13" s="23">
        <v>7</v>
      </c>
      <c r="B13" s="32" t="s">
        <v>122</v>
      </c>
      <c r="C13" s="25">
        <v>18000</v>
      </c>
      <c r="D13" s="26" t="e">
        <f>#REF!</f>
        <v>#REF!</v>
      </c>
      <c r="E13" s="26"/>
      <c r="F13" s="27" t="e">
        <f>#REF!</f>
        <v>#REF!</v>
      </c>
      <c r="G13" s="28">
        <v>306</v>
      </c>
      <c r="H13" s="29" t="e">
        <f t="shared" si="1"/>
        <v>#REF!</v>
      </c>
      <c r="I13" s="25"/>
      <c r="K13" s="3" t="e">
        <f>#REF!-E13</f>
        <v>#REF!</v>
      </c>
      <c r="IQ13" s="31"/>
      <c r="IR13" s="31"/>
    </row>
    <row r="14" s="3" customFormat="1" ht="17" customHeight="1" spans="1:252">
      <c r="A14" s="23">
        <v>8</v>
      </c>
      <c r="B14" s="33" t="s">
        <v>123</v>
      </c>
      <c r="C14" s="25">
        <v>80000</v>
      </c>
      <c r="D14" s="26" t="e">
        <f>#REF!</f>
        <v>#REF!</v>
      </c>
      <c r="E14" s="26" t="e">
        <f>#REF!</f>
        <v>#REF!</v>
      </c>
      <c r="F14" s="27" t="e">
        <f>#REF!</f>
        <v>#REF!</v>
      </c>
      <c r="G14" s="28">
        <v>3360</v>
      </c>
      <c r="H14" s="29" t="e">
        <f t="shared" si="1"/>
        <v>#REF!</v>
      </c>
      <c r="I14" s="25"/>
      <c r="K14" s="3" t="e">
        <f>#REF!-E14</f>
        <v>#REF!</v>
      </c>
      <c r="IQ14" s="31"/>
      <c r="IR14" s="31"/>
    </row>
    <row r="15" s="3" customFormat="1" ht="17" customHeight="1" spans="1:252">
      <c r="A15" s="23">
        <v>9</v>
      </c>
      <c r="B15" s="33" t="s">
        <v>124</v>
      </c>
      <c r="C15" s="25">
        <v>22000</v>
      </c>
      <c r="D15" s="26"/>
      <c r="E15" s="26" t="e">
        <f>#REF!</f>
        <v>#REF!</v>
      </c>
      <c r="F15" s="27" t="e">
        <f>#REF!</f>
        <v>#REF!</v>
      </c>
      <c r="G15" s="28">
        <v>374</v>
      </c>
      <c r="H15" s="29" t="e">
        <f t="shared" si="1"/>
        <v>#REF!</v>
      </c>
      <c r="I15" s="25"/>
      <c r="K15" s="3" t="e">
        <f>#REF!-E15</f>
        <v>#REF!</v>
      </c>
      <c r="IQ15" s="31"/>
      <c r="IR15" s="31"/>
    </row>
    <row r="16" s="3" customFormat="1" ht="17" customHeight="1" spans="1:252">
      <c r="A16" s="23">
        <v>10</v>
      </c>
      <c r="B16" s="33" t="s">
        <v>125</v>
      </c>
      <c r="C16" s="25">
        <v>5000</v>
      </c>
      <c r="D16" s="26" t="e">
        <f>#REF!</f>
        <v>#REF!</v>
      </c>
      <c r="E16" s="26" t="e">
        <f>#REF!</f>
        <v>#REF!</v>
      </c>
      <c r="F16" s="27" t="e">
        <f>#REF!</f>
        <v>#REF!</v>
      </c>
      <c r="G16" s="28">
        <v>100</v>
      </c>
      <c r="H16" s="29" t="e">
        <f t="shared" si="1"/>
        <v>#REF!</v>
      </c>
      <c r="I16" s="25"/>
      <c r="K16" s="3" t="e">
        <f>#REF!-E16</f>
        <v>#REF!</v>
      </c>
      <c r="IQ16" s="31"/>
      <c r="IR16" s="31"/>
    </row>
    <row r="17" s="3" customFormat="1" ht="17" customHeight="1" spans="1:252">
      <c r="A17" s="23">
        <v>11</v>
      </c>
      <c r="B17" s="33" t="s">
        <v>126</v>
      </c>
      <c r="C17" s="25">
        <v>30000</v>
      </c>
      <c r="D17" s="26" t="e">
        <f>#REF!</f>
        <v>#REF!</v>
      </c>
      <c r="E17" s="26" t="e">
        <f>#REF!</f>
        <v>#REF!</v>
      </c>
      <c r="F17" s="27" t="e">
        <f>#REF!</f>
        <v>#REF!</v>
      </c>
      <c r="G17" s="28">
        <v>510</v>
      </c>
      <c r="H17" s="29" t="e">
        <f t="shared" si="1"/>
        <v>#REF!</v>
      </c>
      <c r="I17" s="25"/>
      <c r="K17" s="3" t="e">
        <f>#REF!-E17</f>
        <v>#REF!</v>
      </c>
      <c r="IQ17" s="31"/>
      <c r="IR17" s="31"/>
    </row>
    <row r="18" s="3" customFormat="1" ht="17" customHeight="1" spans="1:252">
      <c r="A18" s="23">
        <v>12</v>
      </c>
      <c r="B18" s="33" t="s">
        <v>127</v>
      </c>
      <c r="C18" s="25">
        <v>50000</v>
      </c>
      <c r="D18" s="26" t="e">
        <f>#REF!</f>
        <v>#REF!</v>
      </c>
      <c r="E18" s="26"/>
      <c r="F18" s="27" t="e">
        <f>#REF!</f>
        <v>#REF!</v>
      </c>
      <c r="G18" s="28">
        <v>850</v>
      </c>
      <c r="H18" s="29" t="e">
        <f t="shared" si="1"/>
        <v>#REF!</v>
      </c>
      <c r="I18" s="25"/>
      <c r="K18" s="3" t="e">
        <f>#REF!-E18</f>
        <v>#REF!</v>
      </c>
      <c r="IQ18" s="31"/>
      <c r="IR18" s="31"/>
    </row>
    <row r="19" s="3" customFormat="1" ht="17" customHeight="1" spans="1:252">
      <c r="A19" s="34">
        <v>13</v>
      </c>
      <c r="B19" s="33" t="s">
        <v>128</v>
      </c>
      <c r="C19" s="25">
        <v>10000</v>
      </c>
      <c r="D19" s="26" t="e">
        <f>#REF!</f>
        <v>#REF!</v>
      </c>
      <c r="E19" s="26" t="e">
        <f>#REF!</f>
        <v>#REF!</v>
      </c>
      <c r="F19" s="27" t="e">
        <f>#REF!</f>
        <v>#REF!</v>
      </c>
      <c r="G19" s="28">
        <v>170</v>
      </c>
      <c r="H19" s="29" t="e">
        <f t="shared" si="1"/>
        <v>#REF!</v>
      </c>
      <c r="I19" s="25"/>
      <c r="K19" s="3" t="e">
        <f>#REF!-E19</f>
        <v>#REF!</v>
      </c>
      <c r="IQ19" s="31"/>
      <c r="IR19" s="31"/>
    </row>
    <row r="20" s="3" customFormat="1" ht="17" customHeight="1" spans="1:252">
      <c r="A20" s="23">
        <v>14</v>
      </c>
      <c r="B20" s="33" t="s">
        <v>129</v>
      </c>
      <c r="C20" s="25">
        <v>10000</v>
      </c>
      <c r="D20" s="26"/>
      <c r="E20" s="26" t="e">
        <f>#REF!</f>
        <v>#REF!</v>
      </c>
      <c r="F20" s="27" t="e">
        <f>#REF!</f>
        <v>#REF!</v>
      </c>
      <c r="G20" s="28">
        <v>170</v>
      </c>
      <c r="H20" s="29" t="e">
        <f t="shared" si="1"/>
        <v>#REF!</v>
      </c>
      <c r="I20" s="25"/>
      <c r="K20" s="3" t="e">
        <f>#REF!-E20</f>
        <v>#REF!</v>
      </c>
      <c r="IQ20" s="31"/>
      <c r="IR20" s="31"/>
    </row>
    <row r="21" s="3" customFormat="1" ht="17" customHeight="1" spans="1:252">
      <c r="A21" s="23">
        <v>15</v>
      </c>
      <c r="B21" s="33" t="s">
        <v>130</v>
      </c>
      <c r="C21" s="25">
        <v>18000</v>
      </c>
      <c r="D21" s="26" t="e">
        <f>#REF!</f>
        <v>#REF!</v>
      </c>
      <c r="E21" s="26" t="e">
        <f>#REF!</f>
        <v>#REF!</v>
      </c>
      <c r="F21" s="27" t="e">
        <f>#REF!</f>
        <v>#REF!</v>
      </c>
      <c r="G21" s="28">
        <v>306</v>
      </c>
      <c r="H21" s="29" t="e">
        <f t="shared" si="1"/>
        <v>#REF!</v>
      </c>
      <c r="I21" s="25"/>
      <c r="K21" s="3" t="e">
        <f>#REF!-E21</f>
        <v>#REF!</v>
      </c>
      <c r="IQ21" s="31"/>
      <c r="IR21" s="31"/>
    </row>
    <row r="22" s="3" customFormat="1" ht="17" customHeight="1" spans="1:252">
      <c r="A22" s="23">
        <v>16</v>
      </c>
      <c r="B22" s="33" t="s">
        <v>131</v>
      </c>
      <c r="C22" s="25">
        <v>50000</v>
      </c>
      <c r="D22" s="26" t="e">
        <f>#REF!</f>
        <v>#REF!</v>
      </c>
      <c r="E22" s="26" t="e">
        <f>#REF!</f>
        <v>#REF!</v>
      </c>
      <c r="F22" s="27" t="e">
        <f>#REF!</f>
        <v>#REF!</v>
      </c>
      <c r="G22" s="28">
        <v>850</v>
      </c>
      <c r="H22" s="29" t="e">
        <f t="shared" si="1"/>
        <v>#REF!</v>
      </c>
      <c r="I22" s="25"/>
      <c r="K22" s="3" t="e">
        <f>#REF!-E22</f>
        <v>#REF!</v>
      </c>
      <c r="IQ22" s="31"/>
      <c r="IR22" s="31"/>
    </row>
    <row r="23" s="3" customFormat="1" ht="17" customHeight="1" spans="1:252">
      <c r="A23" s="23">
        <v>17</v>
      </c>
      <c r="B23" s="32" t="s">
        <v>132</v>
      </c>
      <c r="C23" s="25">
        <v>25000</v>
      </c>
      <c r="D23" s="26"/>
      <c r="E23" s="26" t="e">
        <f>#REF!</f>
        <v>#REF!</v>
      </c>
      <c r="F23" s="27" t="e">
        <f>#REF!</f>
        <v>#REF!</v>
      </c>
      <c r="G23" s="28">
        <v>425</v>
      </c>
      <c r="H23" s="29" t="e">
        <f t="shared" si="1"/>
        <v>#REF!</v>
      </c>
      <c r="I23" s="25"/>
      <c r="K23" s="3" t="e">
        <f>#REF!-E23</f>
        <v>#REF!</v>
      </c>
      <c r="IQ23" s="31"/>
      <c r="IR23" s="31"/>
    </row>
    <row r="24" s="3" customFormat="1" ht="17" customHeight="1" spans="1:252">
      <c r="A24" s="23">
        <v>18</v>
      </c>
      <c r="B24" s="32" t="s">
        <v>133</v>
      </c>
      <c r="C24" s="25">
        <v>15000</v>
      </c>
      <c r="D24" s="26" t="e">
        <f>#REF!</f>
        <v>#REF!</v>
      </c>
      <c r="E24" s="26"/>
      <c r="F24" s="27" t="e">
        <f>#REF!</f>
        <v>#REF!</v>
      </c>
      <c r="G24" s="28">
        <v>255</v>
      </c>
      <c r="H24" s="29" t="e">
        <f t="shared" si="1"/>
        <v>#REF!</v>
      </c>
      <c r="I24" s="25"/>
      <c r="K24" s="3" t="e">
        <f>#REF!-E24</f>
        <v>#REF!</v>
      </c>
      <c r="IQ24" s="31"/>
      <c r="IR24" s="31"/>
    </row>
    <row r="25" s="3" customFormat="1" ht="17" customHeight="1" spans="1:252">
      <c r="A25" s="23">
        <v>19</v>
      </c>
      <c r="B25" s="32" t="s">
        <v>134</v>
      </c>
      <c r="C25" s="25">
        <v>100000</v>
      </c>
      <c r="D25" s="26" t="e">
        <f>#REF!</f>
        <v>#REF!</v>
      </c>
      <c r="E25" s="26"/>
      <c r="F25" s="27" t="e">
        <f>#REF!</f>
        <v>#REF!</v>
      </c>
      <c r="G25" s="28">
        <v>1700</v>
      </c>
      <c r="H25" s="29" t="e">
        <f t="shared" si="1"/>
        <v>#REF!</v>
      </c>
      <c r="I25" s="25"/>
      <c r="K25" s="3" t="e">
        <f>#REF!-E25</f>
        <v>#REF!</v>
      </c>
      <c r="IQ25" s="31"/>
      <c r="IR25" s="31"/>
    </row>
    <row r="26" s="1" customFormat="1" ht="17" customHeight="1" spans="1:252">
      <c r="A26" s="23">
        <v>20</v>
      </c>
      <c r="B26" s="32" t="s">
        <v>135</v>
      </c>
      <c r="C26" s="25">
        <v>5000</v>
      </c>
      <c r="D26" s="26" t="e">
        <f>#REF!</f>
        <v>#REF!</v>
      </c>
      <c r="E26" s="26"/>
      <c r="F26" s="27" t="e">
        <f>#REF!</f>
        <v>#REF!</v>
      </c>
      <c r="G26" s="28">
        <v>85</v>
      </c>
      <c r="H26" s="29" t="e">
        <f t="shared" si="1"/>
        <v>#REF!</v>
      </c>
      <c r="I26" s="25"/>
      <c r="K26" s="3" t="e">
        <f>#REF!-E26</f>
        <v>#REF!</v>
      </c>
    </row>
    <row r="27" s="1" customFormat="1" ht="17" customHeight="1" spans="1:252">
      <c r="A27" s="23">
        <v>21</v>
      </c>
      <c r="B27" s="32" t="s">
        <v>136</v>
      </c>
      <c r="C27" s="25">
        <v>20000</v>
      </c>
      <c r="D27" s="26" t="e">
        <f>#REF!</f>
        <v>#REF!</v>
      </c>
      <c r="E27" s="26" t="e">
        <f>#REF!</f>
        <v>#REF!</v>
      </c>
      <c r="F27" s="27" t="e">
        <f>#REF!</f>
        <v>#REF!</v>
      </c>
      <c r="G27" s="28">
        <v>340</v>
      </c>
      <c r="H27" s="29" t="e">
        <f t="shared" si="1"/>
        <v>#REF!</v>
      </c>
      <c r="I27" s="25"/>
      <c r="K27" s="3" t="e">
        <f>#REF!-E27</f>
        <v>#REF!</v>
      </c>
    </row>
    <row r="28" s="1" customFormat="1" ht="17" customHeight="1" spans="1:252">
      <c r="A28" s="23">
        <v>22</v>
      </c>
      <c r="B28" s="33" t="s">
        <v>137</v>
      </c>
      <c r="C28" s="25">
        <v>5000</v>
      </c>
      <c r="D28" s="26" t="e">
        <f>#REF!</f>
        <v>#REF!</v>
      </c>
      <c r="E28" s="26" t="e">
        <f>#REF!</f>
        <v>#REF!</v>
      </c>
      <c r="F28" s="27" t="e">
        <f>#REF!</f>
        <v>#REF!</v>
      </c>
      <c r="G28" s="28">
        <v>100</v>
      </c>
      <c r="H28" s="29" t="e">
        <f t="shared" si="1"/>
        <v>#REF!</v>
      </c>
      <c r="I28" s="25"/>
      <c r="K28" s="3" t="e">
        <f>#REF!-E28</f>
        <v>#REF!</v>
      </c>
    </row>
    <row r="29" s="1" customFormat="1" ht="17" customHeight="1" spans="1:252">
      <c r="A29" s="23">
        <v>23</v>
      </c>
      <c r="B29" s="33" t="s">
        <v>138</v>
      </c>
      <c r="C29" s="25">
        <v>25000</v>
      </c>
      <c r="D29" s="26" t="e">
        <f>#REF!</f>
        <v>#REF!</v>
      </c>
      <c r="E29" s="26"/>
      <c r="F29" s="27" t="e">
        <f>#REF!</f>
        <v>#REF!</v>
      </c>
      <c r="G29" s="28">
        <v>425</v>
      </c>
      <c r="H29" s="29" t="e">
        <f t="shared" si="1"/>
        <v>#REF!</v>
      </c>
      <c r="I29" s="25"/>
      <c r="K29" s="3" t="e">
        <f>#REF!-E29</f>
        <v>#REF!</v>
      </c>
    </row>
    <row r="30" s="1" customFormat="1" ht="17" customHeight="1" spans="1:252">
      <c r="A30" s="23">
        <v>24</v>
      </c>
      <c r="B30" s="32" t="s">
        <v>139</v>
      </c>
      <c r="C30" s="25">
        <v>59000</v>
      </c>
      <c r="D30" s="26" t="e">
        <f>#REF!</f>
        <v>#REF!</v>
      </c>
      <c r="E30" s="26" t="e">
        <f>#REF!</f>
        <v>#REF!</v>
      </c>
      <c r="F30" s="27" t="e">
        <f>#REF!</f>
        <v>#REF!</v>
      </c>
      <c r="G30" s="28">
        <v>1003</v>
      </c>
      <c r="H30" s="29" t="e">
        <f t="shared" si="1"/>
        <v>#REF!</v>
      </c>
      <c r="I30" s="25"/>
      <c r="K30" s="3" t="e">
        <f>#REF!-E30</f>
        <v>#REF!</v>
      </c>
    </row>
    <row r="31" s="1" customFormat="1" ht="17" customHeight="1" spans="1:252">
      <c r="A31" s="23">
        <v>25</v>
      </c>
      <c r="B31" s="32" t="s">
        <v>140</v>
      </c>
      <c r="C31" s="25">
        <v>15000</v>
      </c>
      <c r="D31" s="26"/>
      <c r="E31" s="26" t="e">
        <f>#REF!</f>
        <v>#REF!</v>
      </c>
      <c r="F31" s="27" t="e">
        <f>#REF!</f>
        <v>#REF!</v>
      </c>
      <c r="G31" s="28">
        <v>255</v>
      </c>
      <c r="H31" s="29" t="e">
        <f t="shared" si="1"/>
        <v>#REF!</v>
      </c>
      <c r="I31" s="25"/>
      <c r="K31" s="3" t="e">
        <f>#REF!-E31</f>
        <v>#REF!</v>
      </c>
    </row>
    <row r="32" s="1" customFormat="1" ht="17" customHeight="1" spans="1:252">
      <c r="A32" s="23">
        <v>26</v>
      </c>
      <c r="B32" s="32" t="s">
        <v>141</v>
      </c>
      <c r="C32" s="25">
        <v>30000</v>
      </c>
      <c r="D32" s="26"/>
      <c r="E32" s="26" t="e">
        <f>#REF!</f>
        <v>#REF!</v>
      </c>
      <c r="F32" s="27" t="e">
        <f>#REF!</f>
        <v>#REF!</v>
      </c>
      <c r="G32" s="28">
        <v>510</v>
      </c>
      <c r="H32" s="29" t="e">
        <f t="shared" si="1"/>
        <v>#REF!</v>
      </c>
      <c r="I32" s="25"/>
      <c r="K32" s="3" t="e">
        <f>#REF!-E32</f>
        <v>#REF!</v>
      </c>
    </row>
    <row r="33" s="1" customFormat="1" ht="17" customHeight="1" spans="1:11">
      <c r="A33" s="23">
        <v>27</v>
      </c>
      <c r="B33" s="32" t="s">
        <v>142</v>
      </c>
      <c r="C33" s="25">
        <v>35000</v>
      </c>
      <c r="D33" s="26" t="e">
        <f>#REF!</f>
        <v>#REF!</v>
      </c>
      <c r="E33" s="26" t="e">
        <f>#REF!</f>
        <v>#REF!</v>
      </c>
      <c r="F33" s="27" t="e">
        <f>#REF!</f>
        <v>#REF!</v>
      </c>
      <c r="G33" s="28">
        <v>595</v>
      </c>
      <c r="H33" s="29" t="e">
        <f t="shared" si="1"/>
        <v>#REF!</v>
      </c>
      <c r="I33" s="25"/>
      <c r="K33" s="3" t="e">
        <f>#REF!-E33</f>
        <v>#REF!</v>
      </c>
    </row>
    <row r="34" s="1" customFormat="1" ht="17" customHeight="1" spans="1:11">
      <c r="A34" s="23">
        <v>28</v>
      </c>
      <c r="B34" s="32" t="s">
        <v>143</v>
      </c>
      <c r="C34" s="25">
        <v>8000</v>
      </c>
      <c r="D34" s="26" t="e">
        <f>#REF!</f>
        <v>#REF!</v>
      </c>
      <c r="E34" s="26" t="e">
        <f>#REF!</f>
        <v>#REF!</v>
      </c>
      <c r="F34" s="27" t="e">
        <f>#REF!</f>
        <v>#REF!</v>
      </c>
      <c r="G34" s="28">
        <v>136</v>
      </c>
      <c r="H34" s="29" t="e">
        <f t="shared" si="1"/>
        <v>#REF!</v>
      </c>
      <c r="I34" s="25"/>
      <c r="K34" s="3" t="e">
        <f>#REF!-E34</f>
        <v>#REF!</v>
      </c>
    </row>
    <row r="35" s="1" customFormat="1" ht="17" customHeight="1" spans="1:11">
      <c r="A35" s="23">
        <v>29</v>
      </c>
      <c r="B35" s="33" t="s">
        <v>144</v>
      </c>
      <c r="C35" s="25">
        <v>18000</v>
      </c>
      <c r="D35" s="26"/>
      <c r="E35" s="26" t="e">
        <f>#REF!</f>
        <v>#REF!</v>
      </c>
      <c r="F35" s="27" t="e">
        <f>#REF!</f>
        <v>#REF!</v>
      </c>
      <c r="G35" s="28">
        <v>306</v>
      </c>
      <c r="H35" s="29" t="e">
        <f t="shared" si="1"/>
        <v>#REF!</v>
      </c>
      <c r="I35" s="25"/>
      <c r="K35" s="3" t="e">
        <f>#REF!-E35</f>
        <v>#REF!</v>
      </c>
    </row>
    <row r="36" s="1" customFormat="1" ht="17" customHeight="1" spans="1:11">
      <c r="A36" s="23">
        <v>30</v>
      </c>
      <c r="B36" s="33" t="s">
        <v>145</v>
      </c>
      <c r="C36" s="25">
        <v>25000</v>
      </c>
      <c r="D36" s="26"/>
      <c r="E36" s="26" t="e">
        <f>#REF!</f>
        <v>#REF!</v>
      </c>
      <c r="F36" s="27" t="e">
        <f>#REF!</f>
        <v>#REF!</v>
      </c>
      <c r="G36" s="28">
        <v>425</v>
      </c>
      <c r="H36" s="29" t="e">
        <f t="shared" si="1"/>
        <v>#REF!</v>
      </c>
      <c r="I36" s="25"/>
      <c r="K36" s="3" t="e">
        <f>#REF!-E36</f>
        <v>#REF!</v>
      </c>
    </row>
    <row r="37" s="1" customFormat="1" ht="17" customHeight="1" spans="1:11">
      <c r="A37" s="23">
        <v>31</v>
      </c>
      <c r="B37" s="33" t="s">
        <v>146</v>
      </c>
      <c r="C37" s="25">
        <v>12000</v>
      </c>
      <c r="D37" s="26" t="e">
        <f>#REF!</f>
        <v>#REF!</v>
      </c>
      <c r="E37" s="26"/>
      <c r="F37" s="27" t="e">
        <f>#REF!</f>
        <v>#REF!</v>
      </c>
      <c r="G37" s="28">
        <v>204</v>
      </c>
      <c r="H37" s="29" t="e">
        <f t="shared" si="1"/>
        <v>#REF!</v>
      </c>
      <c r="I37" s="25"/>
      <c r="K37" s="3" t="e">
        <f>#REF!-E37</f>
        <v>#REF!</v>
      </c>
    </row>
    <row r="38" s="1" customFormat="1" ht="17" customHeight="1" spans="1:11">
      <c r="A38" s="23">
        <v>32</v>
      </c>
      <c r="B38" s="24" t="s">
        <v>147</v>
      </c>
      <c r="C38" s="25">
        <v>10000</v>
      </c>
      <c r="D38" s="35" t="e">
        <f>#REF!</f>
        <v>#REF!</v>
      </c>
      <c r="E38" s="35"/>
      <c r="F38" s="27" t="e">
        <f>#REF!</f>
        <v>#REF!</v>
      </c>
      <c r="G38" s="28">
        <v>170</v>
      </c>
      <c r="H38" s="29" t="e">
        <f t="shared" si="1"/>
        <v>#REF!</v>
      </c>
      <c r="K38" s="3" t="e">
        <f>#REF!-E38</f>
        <v>#REF!</v>
      </c>
    </row>
    <row r="39" s="1" customFormat="1" ht="17" customHeight="1" spans="1:11">
      <c r="A39" s="23">
        <v>33</v>
      </c>
      <c r="B39" s="24" t="s">
        <v>148</v>
      </c>
      <c r="C39" s="25">
        <v>3000</v>
      </c>
      <c r="D39" s="35" t="e">
        <f>#REF!</f>
        <v>#REF!</v>
      </c>
      <c r="E39" s="35"/>
      <c r="F39" s="27" t="e">
        <f>#REF!</f>
        <v>#REF!</v>
      </c>
      <c r="G39" s="28">
        <v>51</v>
      </c>
      <c r="H39" s="29" t="e">
        <f t="shared" si="1"/>
        <v>#REF!</v>
      </c>
      <c r="K39" s="3" t="e">
        <f>#REF!-E39</f>
        <v>#REF!</v>
      </c>
    </row>
    <row r="40" s="1" customFormat="1" ht="17" customHeight="1" spans="1:11">
      <c r="A40" s="23">
        <v>34</v>
      </c>
      <c r="B40" s="24" t="s">
        <v>149</v>
      </c>
      <c r="C40" s="25">
        <v>2000</v>
      </c>
      <c r="D40" s="35" t="e">
        <f>#REF!</f>
        <v>#REF!</v>
      </c>
      <c r="E40" s="35" t="e">
        <f>#REF!</f>
        <v>#REF!</v>
      </c>
      <c r="F40" s="27" t="e">
        <f>#REF!</f>
        <v>#REF!</v>
      </c>
      <c r="G40" s="28">
        <v>34</v>
      </c>
      <c r="H40" s="29" t="e">
        <f t="shared" si="1"/>
        <v>#REF!</v>
      </c>
      <c r="K40" s="3" t="e">
        <f>#REF!-E40</f>
        <v>#REF!</v>
      </c>
    </row>
    <row r="41" s="1" customFormat="1" ht="17" customHeight="1" spans="1:11">
      <c r="A41" s="23">
        <v>35</v>
      </c>
      <c r="B41" s="24" t="s">
        <v>150</v>
      </c>
      <c r="C41" s="25">
        <v>18000</v>
      </c>
      <c r="D41" s="35" t="e">
        <f>#REF!</f>
        <v>#REF!</v>
      </c>
      <c r="E41" s="35"/>
      <c r="F41" s="27" t="e">
        <f>#REF!</f>
        <v>#REF!</v>
      </c>
      <c r="G41" s="28">
        <v>306</v>
      </c>
      <c r="H41" s="29" t="e">
        <f t="shared" si="1"/>
        <v>#REF!</v>
      </c>
      <c r="K41" s="3" t="e">
        <f>#REF!-E41</f>
        <v>#REF!</v>
      </c>
    </row>
    <row r="42" s="1" customFormat="1" ht="17" customHeight="1" spans="1:11">
      <c r="A42" s="23">
        <v>36</v>
      </c>
      <c r="B42" s="24" t="s">
        <v>151</v>
      </c>
      <c r="C42" s="25">
        <v>100000</v>
      </c>
      <c r="D42" s="35" t="e">
        <f>#REF!</f>
        <v>#REF!</v>
      </c>
      <c r="E42" s="35" t="e">
        <f>#REF!</f>
        <v>#REF!</v>
      </c>
      <c r="F42" s="27" t="e">
        <f>#REF!</f>
        <v>#REF!</v>
      </c>
      <c r="G42" s="28">
        <v>1700</v>
      </c>
      <c r="H42" s="29" t="e">
        <f t="shared" si="1"/>
        <v>#REF!</v>
      </c>
      <c r="K42" s="3" t="e">
        <f>#REF!-E42</f>
        <v>#REF!</v>
      </c>
    </row>
    <row r="43" s="1" customFormat="1" ht="17" customHeight="1" spans="1:11">
      <c r="A43" s="23">
        <v>37</v>
      </c>
      <c r="B43" s="24" t="s">
        <v>152</v>
      </c>
      <c r="C43" s="25">
        <v>60000</v>
      </c>
      <c r="D43" s="35" t="e">
        <f>#REF!</f>
        <v>#REF!</v>
      </c>
      <c r="E43" s="35" t="e">
        <f>#REF!</f>
        <v>#REF!</v>
      </c>
      <c r="F43" s="27" t="e">
        <f>#REF!</f>
        <v>#REF!</v>
      </c>
      <c r="G43" s="28">
        <v>6020</v>
      </c>
      <c r="H43" s="29" t="e">
        <f t="shared" si="1"/>
        <v>#REF!</v>
      </c>
      <c r="K43" s="3" t="e">
        <f>#REF!-E43</f>
        <v>#REF!</v>
      </c>
    </row>
    <row r="44" s="1" customFormat="1" ht="17" customHeight="1" spans="1:11">
      <c r="A44" s="23">
        <v>38</v>
      </c>
      <c r="B44" s="24" t="s">
        <v>153</v>
      </c>
      <c r="C44" s="25">
        <v>260000</v>
      </c>
      <c r="D44" s="35" t="e">
        <f>#REF!</f>
        <v>#REF!</v>
      </c>
      <c r="E44" s="35" t="e">
        <f>#REF!</f>
        <v>#REF!</v>
      </c>
      <c r="F44" s="27" t="e">
        <f>#REF!</f>
        <v>#REF!</v>
      </c>
      <c r="G44" s="28">
        <v>9420</v>
      </c>
      <c r="H44" s="29" t="e">
        <f t="shared" si="1"/>
        <v>#REF!</v>
      </c>
      <c r="K44" s="3" t="e">
        <f>#REF!-E44</f>
        <v>#REF!</v>
      </c>
    </row>
    <row r="45" s="1" customFormat="1" ht="17" customHeight="1" spans="1:11">
      <c r="A45" s="23">
        <v>39</v>
      </c>
      <c r="B45" s="24" t="s">
        <v>154</v>
      </c>
      <c r="C45" s="25">
        <v>70000</v>
      </c>
      <c r="D45" s="35" t="e">
        <f>#REF!</f>
        <v>#REF!</v>
      </c>
      <c r="E45" s="35" t="e">
        <f>#REF!</f>
        <v>#REF!</v>
      </c>
      <c r="F45" s="27" t="e">
        <f>#REF!</f>
        <v>#REF!</v>
      </c>
      <c r="G45" s="28">
        <v>1190</v>
      </c>
      <c r="H45" s="29" t="e">
        <f t="shared" si="1"/>
        <v>#REF!</v>
      </c>
      <c r="K45" s="3" t="e">
        <f>#REF!-E45</f>
        <v>#REF!</v>
      </c>
    </row>
    <row r="46" s="1" customFormat="1" ht="17" customHeight="1" spans="1:11">
      <c r="A46" s="23">
        <v>40</v>
      </c>
      <c r="B46" s="24" t="s">
        <v>155</v>
      </c>
      <c r="C46" s="25">
        <v>10000</v>
      </c>
      <c r="D46" s="35"/>
      <c r="E46" s="35" t="e">
        <f>#REF!</f>
        <v>#REF!</v>
      </c>
      <c r="F46" s="27" t="e">
        <f>#REF!</f>
        <v>#REF!</v>
      </c>
      <c r="G46" s="28">
        <v>170</v>
      </c>
      <c r="H46" s="29" t="e">
        <f t="shared" si="1"/>
        <v>#REF!</v>
      </c>
      <c r="K46" s="3" t="e">
        <f>#REF!-E46</f>
        <v>#REF!</v>
      </c>
    </row>
    <row r="47" s="1" customFormat="1" ht="17" customHeight="1" spans="1:11">
      <c r="A47" s="23">
        <v>41</v>
      </c>
      <c r="B47" s="24" t="s">
        <v>156</v>
      </c>
      <c r="C47" s="25">
        <v>5000</v>
      </c>
      <c r="D47" s="35" t="e">
        <f>#REF!</f>
        <v>#REF!</v>
      </c>
      <c r="E47" s="35"/>
      <c r="F47" s="27" t="e">
        <f>#REF!</f>
        <v>#REF!</v>
      </c>
      <c r="G47" s="28">
        <v>100</v>
      </c>
      <c r="H47" s="29" t="e">
        <f t="shared" si="1"/>
        <v>#REF!</v>
      </c>
    </row>
    <row r="48" s="1" customFormat="1" customHeight="1" spans="1:11">
      <c r="A48" s="4"/>
      <c r="B48" s="4"/>
      <c r="C48" s="4"/>
      <c r="D48" s="5"/>
      <c r="E48" s="5"/>
      <c r="F48" s="5"/>
      <c r="G48" s="5"/>
      <c r="H48" s="5"/>
    </row>
    <row r="49" s="1" customFormat="1" customHeight="1" spans="1:8">
      <c r="A49" s="4"/>
      <c r="B49" s="4"/>
      <c r="C49" s="4"/>
      <c r="D49" s="5"/>
      <c r="E49" s="5"/>
      <c r="F49" s="5"/>
      <c r="G49" s="5"/>
      <c r="H49" s="5"/>
    </row>
    <row r="50" s="1" customFormat="1" customHeight="1" spans="1:8">
      <c r="A50" s="4"/>
      <c r="B50" s="4"/>
      <c r="C50" s="4"/>
      <c r="D50" s="5"/>
      <c r="E50" s="5"/>
      <c r="F50" s="5"/>
      <c r="G50" s="5"/>
      <c r="H50" s="5"/>
    </row>
    <row r="51" s="1" customFormat="1" customHeight="1" spans="1:8">
      <c r="A51" s="4"/>
      <c r="B51" s="4"/>
      <c r="C51" s="4"/>
      <c r="D51" s="5"/>
      <c r="E51" s="5"/>
      <c r="F51" s="5"/>
      <c r="G51" s="5"/>
      <c r="H51" s="5"/>
    </row>
    <row r="52" s="1" customFormat="1" customHeight="1" spans="1:8">
      <c r="A52" s="4"/>
      <c r="B52" s="4"/>
      <c r="C52" s="4"/>
      <c r="D52" s="5"/>
      <c r="E52" s="5"/>
      <c r="F52" s="5"/>
      <c r="G52" s="5"/>
      <c r="H52" s="5"/>
    </row>
    <row r="53" s="1" customFormat="1" customHeight="1" spans="1:8">
      <c r="A53" s="4"/>
      <c r="B53" s="4"/>
      <c r="C53" s="4"/>
      <c r="D53" s="5"/>
      <c r="E53" s="5"/>
      <c r="F53" s="5"/>
      <c r="G53" s="5"/>
      <c r="H53" s="5"/>
    </row>
    <row r="54" s="1" customFormat="1" customHeight="1" spans="1:8">
      <c r="A54" s="4"/>
      <c r="B54" s="4"/>
      <c r="C54" s="4"/>
      <c r="D54" s="5"/>
      <c r="E54" s="5"/>
      <c r="F54" s="5"/>
      <c r="G54" s="5"/>
      <c r="H54" s="5"/>
    </row>
    <row r="55" s="1" customFormat="1" customHeight="1" spans="1:8">
      <c r="A55" s="4"/>
      <c r="B55" s="4"/>
      <c r="C55" s="4"/>
      <c r="D55" s="5"/>
      <c r="E55" s="5"/>
      <c r="F55" s="5"/>
      <c r="G55" s="5"/>
      <c r="H55" s="5"/>
    </row>
    <row r="56" s="1" customFormat="1" customHeight="1" spans="1:8">
      <c r="A56" s="4"/>
      <c r="B56" s="4"/>
      <c r="C56" s="4"/>
      <c r="D56" s="5"/>
      <c r="E56" s="5"/>
      <c r="F56" s="5"/>
      <c r="G56" s="5"/>
      <c r="H56" s="5"/>
    </row>
    <row r="57" s="1" customFormat="1" customHeight="1" spans="1:8">
      <c r="A57" s="4"/>
      <c r="B57" s="4"/>
      <c r="C57" s="4"/>
      <c r="D57" s="5"/>
      <c r="E57" s="5"/>
      <c r="F57" s="5"/>
      <c r="G57" s="5"/>
      <c r="H57" s="5"/>
    </row>
    <row r="58" s="1" customFormat="1" customHeight="1" spans="1:8">
      <c r="A58" s="4"/>
      <c r="B58" s="4"/>
      <c r="C58" s="4"/>
      <c r="D58" s="5"/>
      <c r="E58" s="5"/>
      <c r="F58" s="5"/>
      <c r="G58" s="5"/>
      <c r="H58" s="5"/>
    </row>
    <row r="59" s="1" customFormat="1" customHeight="1" spans="1:8">
      <c r="A59" s="4"/>
      <c r="B59" s="4"/>
      <c r="C59" s="4"/>
      <c r="D59" s="5"/>
      <c r="E59" s="5"/>
      <c r="F59" s="5"/>
      <c r="G59" s="5"/>
      <c r="H59" s="5"/>
    </row>
    <row r="60" s="1" customFormat="1" customHeight="1" spans="1:8">
      <c r="A60" s="4"/>
      <c r="B60" s="4"/>
      <c r="C60" s="4"/>
      <c r="D60" s="5"/>
      <c r="E60" s="5"/>
      <c r="F60" s="5"/>
      <c r="G60" s="5"/>
      <c r="H60" s="5"/>
    </row>
    <row r="61" s="1" customFormat="1" customHeight="1" spans="1:8">
      <c r="A61" s="4"/>
      <c r="B61" s="4"/>
      <c r="C61" s="4"/>
      <c r="D61" s="5"/>
      <c r="E61" s="5"/>
      <c r="F61" s="5"/>
      <c r="G61" s="5"/>
      <c r="H61" s="5"/>
    </row>
    <row r="62" s="1" customFormat="1" customHeight="1" spans="1:8">
      <c r="A62" s="4"/>
      <c r="B62" s="4"/>
      <c r="C62" s="4"/>
      <c r="D62" s="5"/>
      <c r="E62" s="5"/>
      <c r="F62" s="5"/>
      <c r="G62" s="5"/>
      <c r="H62" s="5"/>
    </row>
    <row r="63" s="1" customFormat="1" customHeight="1" spans="1:8">
      <c r="A63" s="4"/>
      <c r="B63" s="4"/>
      <c r="C63" s="4"/>
      <c r="D63" s="5"/>
      <c r="E63" s="5"/>
      <c r="F63" s="5"/>
      <c r="G63" s="5"/>
      <c r="H63" s="5"/>
    </row>
    <row r="64" s="1" customFormat="1" customHeight="1" spans="1:8">
      <c r="A64" s="4"/>
      <c r="B64" s="4"/>
      <c r="C64" s="4"/>
      <c r="D64" s="5"/>
      <c r="E64" s="5"/>
      <c r="F64" s="5"/>
      <c r="G64" s="5"/>
      <c r="H64" s="5"/>
    </row>
    <row r="65" s="1" customFormat="1" customHeight="1" spans="1:8">
      <c r="A65" s="4"/>
      <c r="B65" s="4"/>
      <c r="C65" s="4"/>
      <c r="D65" s="5"/>
      <c r="E65" s="5"/>
      <c r="F65" s="5"/>
      <c r="G65" s="5"/>
      <c r="H65" s="5"/>
    </row>
    <row r="66" s="1" customFormat="1" customHeight="1" spans="1:8">
      <c r="A66" s="4"/>
      <c r="B66" s="4"/>
      <c r="C66" s="4"/>
      <c r="D66" s="5"/>
      <c r="E66" s="5"/>
      <c r="F66" s="5"/>
      <c r="G66" s="5"/>
      <c r="H66" s="5"/>
    </row>
    <row r="67" s="1" customFormat="1" customHeight="1" spans="1:8">
      <c r="A67" s="4"/>
      <c r="B67" s="4"/>
      <c r="C67" s="4"/>
      <c r="D67" s="5"/>
      <c r="E67" s="5"/>
      <c r="F67" s="5"/>
      <c r="G67" s="5"/>
      <c r="H67" s="5"/>
    </row>
    <row r="68" s="1" customFormat="1" customHeight="1" spans="1:8">
      <c r="A68" s="4"/>
      <c r="B68" s="4"/>
      <c r="C68" s="4"/>
      <c r="D68" s="5"/>
      <c r="E68" s="5"/>
      <c r="F68" s="5"/>
      <c r="G68" s="5"/>
      <c r="H68" s="5"/>
    </row>
    <row r="69" s="1" customFormat="1" customHeight="1" spans="1:8">
      <c r="A69" s="4"/>
      <c r="B69" s="4"/>
      <c r="C69" s="4"/>
      <c r="D69" s="5"/>
      <c r="E69" s="5"/>
      <c r="F69" s="5"/>
      <c r="G69" s="5"/>
      <c r="H69" s="5"/>
    </row>
    <row r="70" s="1" customFormat="1" customHeight="1" spans="1:8">
      <c r="A70" s="4"/>
      <c r="B70" s="4"/>
      <c r="C70" s="4"/>
      <c r="D70" s="5"/>
      <c r="E70" s="5"/>
      <c r="F70" s="5"/>
      <c r="G70" s="5"/>
      <c r="H70" s="5"/>
    </row>
    <row r="71" s="1" customFormat="1" customHeight="1" spans="1:8">
      <c r="A71" s="4"/>
      <c r="B71" s="4"/>
      <c r="C71" s="4"/>
      <c r="D71" s="5"/>
      <c r="E71" s="5"/>
      <c r="F71" s="5"/>
      <c r="G71" s="5"/>
      <c r="H71" s="5"/>
    </row>
    <row r="72" s="1" customFormat="1" customHeight="1" spans="1:8">
      <c r="A72" s="4"/>
      <c r="B72" s="4"/>
      <c r="C72" s="4"/>
      <c r="D72" s="5"/>
      <c r="E72" s="5"/>
      <c r="F72" s="5"/>
      <c r="G72" s="5"/>
      <c r="H72" s="5"/>
    </row>
    <row r="73" s="1" customFormat="1" customHeight="1" spans="1:8">
      <c r="A73" s="4"/>
      <c r="B73" s="4"/>
      <c r="C73" s="4"/>
      <c r="D73" s="5"/>
      <c r="E73" s="5"/>
      <c r="F73" s="5"/>
      <c r="G73" s="5"/>
      <c r="H73" s="5"/>
    </row>
    <row r="74" s="1" customFormat="1" customHeight="1" spans="1:8">
      <c r="A74" s="4"/>
      <c r="B74" s="4"/>
      <c r="C74" s="4"/>
      <c r="D74" s="5"/>
      <c r="E74" s="5"/>
      <c r="F74" s="5"/>
      <c r="G74" s="5"/>
      <c r="H74" s="5"/>
    </row>
    <row r="75" s="1" customFormat="1" customHeight="1" spans="1:8">
      <c r="A75" s="4"/>
      <c r="B75" s="4"/>
      <c r="C75" s="4"/>
      <c r="D75" s="5"/>
      <c r="E75" s="5"/>
      <c r="F75" s="5"/>
      <c r="G75" s="5"/>
      <c r="H75" s="5"/>
    </row>
    <row r="76" s="1" customFormat="1" customHeight="1" spans="1:8">
      <c r="A76" s="4"/>
      <c r="B76" s="4"/>
      <c r="C76" s="4"/>
      <c r="D76" s="5"/>
      <c r="E76" s="5"/>
      <c r="F76" s="5"/>
      <c r="G76" s="5"/>
      <c r="H76" s="5"/>
    </row>
  </sheetData>
  <mergeCells count="8">
    <mergeCell ref="H3:I3"/>
    <mergeCell ref="D4:H4"/>
    <mergeCell ref="A6:B6"/>
    <mergeCell ref="A4:A5"/>
    <mergeCell ref="B4:B5"/>
    <mergeCell ref="C4:C5"/>
    <mergeCell ref="I4:I5"/>
    <mergeCell ref="A1:I2"/>
  </mergeCells>
  <printOptions horizontalCentered="1"/>
  <pageMargins left="0.748031496062992" right="0.748031496062992" top="0.984251968503937" bottom="0.984251968503937" header="0.511811023622047" footer="0.511811023622047"/>
  <pageSetup paperSize="9" orientation="landscape" horizontalDpi="600" vertic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R76"/>
  <sheetViews>
    <sheetView workbookViewId="0">
      <selection activeCell="E7" sqref="E7"/>
    </sheetView>
  </sheetViews>
  <sheetFormatPr defaultColWidth="9" defaultRowHeight="24.9" customHeight="1"/>
  <cols>
    <col min="1" max="1" width="6.36666666666667" style="4" customWidth="1"/>
    <col min="2" max="2" width="37.1833333333333" style="4" customWidth="1"/>
    <col min="3" max="3" width="10.7166666666667" style="4" customWidth="1"/>
    <col min="4" max="4" width="13" style="5" customWidth="1"/>
    <col min="5" max="5" width="14.6333333333333" style="5" customWidth="1"/>
    <col min="6" max="6" width="9.09166666666667" style="5" customWidth="1"/>
    <col min="7" max="7" width="9.18333333333333" style="5" customWidth="1"/>
    <col min="8" max="8" width="11.7166666666667" style="5" customWidth="1"/>
    <col min="9" max="9" width="11.8166666666667" style="1" customWidth="1"/>
    <col min="10" max="250" width="9" style="1"/>
    <col min="251" max="16384" width="9" style="6"/>
  </cols>
  <sheetData>
    <row r="1" s="1" customFormat="1" ht="30" customHeight="1" spans="1:252">
      <c r="A1" s="7" t="s">
        <v>108</v>
      </c>
      <c r="B1" s="8"/>
      <c r="C1" s="8"/>
      <c r="D1" s="9"/>
      <c r="E1" s="9"/>
      <c r="F1" s="9"/>
      <c r="G1" s="9"/>
      <c r="H1" s="9"/>
      <c r="I1" s="8"/>
    </row>
    <row r="2" s="1" customFormat="1" ht="10" customHeight="1" spans="1:252">
      <c r="A2" s="8"/>
      <c r="B2" s="8"/>
      <c r="C2" s="8"/>
      <c r="D2" s="9"/>
      <c r="E2" s="9"/>
      <c r="F2" s="9"/>
      <c r="G2" s="9"/>
      <c r="H2" s="9"/>
      <c r="I2" s="8"/>
    </row>
    <row r="3" s="1" customFormat="1" ht="14" customHeight="1" spans="1:252">
      <c r="A3" s="10"/>
      <c r="B3" s="4"/>
      <c r="C3" s="4"/>
      <c r="D3" s="5"/>
      <c r="E3" s="5"/>
      <c r="F3" s="5"/>
      <c r="G3" s="5"/>
      <c r="H3" s="11" t="s">
        <v>18</v>
      </c>
      <c r="I3" s="11"/>
    </row>
    <row r="4" s="2" customFormat="1" ht="16" customHeight="1" spans="1:252">
      <c r="A4" s="12" t="s">
        <v>54</v>
      </c>
      <c r="B4" s="12" t="s">
        <v>109</v>
      </c>
      <c r="C4" s="12" t="s">
        <v>110</v>
      </c>
      <c r="D4" s="13" t="s">
        <v>111</v>
      </c>
      <c r="E4" s="13"/>
      <c r="F4" s="13"/>
      <c r="G4" s="13"/>
      <c r="H4" s="13"/>
      <c r="I4" s="14" t="s">
        <v>25</v>
      </c>
      <c r="IQ4" s="15"/>
      <c r="IR4" s="15"/>
    </row>
    <row r="5" s="2" customFormat="1" ht="37" customHeight="1" spans="1:252">
      <c r="A5" s="16"/>
      <c r="B5" s="16"/>
      <c r="C5" s="16"/>
      <c r="D5" s="13" t="s">
        <v>61</v>
      </c>
      <c r="E5" s="17" t="s">
        <v>112</v>
      </c>
      <c r="F5" s="13" t="s">
        <v>113</v>
      </c>
      <c r="G5" s="13" t="s">
        <v>114</v>
      </c>
      <c r="H5" s="13" t="s">
        <v>24</v>
      </c>
      <c r="I5" s="14"/>
      <c r="IQ5" s="15"/>
      <c r="IR5" s="15"/>
    </row>
    <row r="6" s="2" customFormat="1" ht="16" customHeight="1" spans="1:252">
      <c r="A6" s="18" t="s">
        <v>115</v>
      </c>
      <c r="B6" s="19"/>
      <c r="C6" s="20">
        <f t="shared" ref="C6:H6" si="0">SUM(C7:C47)</f>
        <v>1500000</v>
      </c>
      <c r="D6" s="21" t="e">
        <f t="shared" si="0"/>
        <v>#REF!</v>
      </c>
      <c r="E6" s="21" t="e">
        <f t="shared" si="0"/>
        <v>#REF!</v>
      </c>
      <c r="F6" s="22" t="e">
        <f t="shared" si="0"/>
        <v>#REF!</v>
      </c>
      <c r="G6" s="22">
        <f t="shared" si="0"/>
        <v>37545</v>
      </c>
      <c r="H6" s="22" t="e">
        <f t="shared" si="0"/>
        <v>#REF!</v>
      </c>
      <c r="I6" s="14"/>
      <c r="IQ6" s="15"/>
      <c r="IR6" s="15"/>
    </row>
    <row r="7" s="3" customFormat="1" ht="17" customHeight="1" spans="1:252">
      <c r="A7" s="23">
        <v>1</v>
      </c>
      <c r="B7" s="24" t="s">
        <v>116</v>
      </c>
      <c r="C7" s="25">
        <v>110000</v>
      </c>
      <c r="D7" s="26" t="e">
        <f>#REF!</f>
        <v>#REF!</v>
      </c>
      <c r="E7" s="26" t="e">
        <f>#REF!+#REF!</f>
        <v>#REF!</v>
      </c>
      <c r="F7" s="27" t="e">
        <f>#REF!</f>
        <v>#REF!</v>
      </c>
      <c r="G7" s="28">
        <v>1870</v>
      </c>
      <c r="H7" s="29" t="e">
        <f t="shared" ref="H7:H47" si="1">SUM(D7:G7)</f>
        <v>#REF!</v>
      </c>
      <c r="I7" s="30"/>
      <c r="IQ7" s="31"/>
      <c r="IR7" s="31"/>
    </row>
    <row r="8" s="3" customFormat="1" ht="17" customHeight="1" spans="1:252">
      <c r="A8" s="23">
        <v>2</v>
      </c>
      <c r="B8" s="32" t="s">
        <v>117</v>
      </c>
      <c r="C8" s="25">
        <v>50000</v>
      </c>
      <c r="D8" s="26" t="e">
        <f>#REF!</f>
        <v>#REF!</v>
      </c>
      <c r="E8" s="26" t="e">
        <f>#REF!+#REF!</f>
        <v>#REF!</v>
      </c>
      <c r="F8" s="27" t="e">
        <f>#REF!</f>
        <v>#REF!</v>
      </c>
      <c r="G8" s="28">
        <v>850</v>
      </c>
      <c r="H8" s="29" t="e">
        <f t="shared" si="1"/>
        <v>#REF!</v>
      </c>
      <c r="I8" s="25"/>
      <c r="IQ8" s="31"/>
      <c r="IR8" s="31"/>
    </row>
    <row r="9" s="3" customFormat="1" ht="17" customHeight="1" spans="1:252">
      <c r="A9" s="23">
        <v>3</v>
      </c>
      <c r="B9" s="32" t="s">
        <v>118</v>
      </c>
      <c r="C9" s="25">
        <v>50000</v>
      </c>
      <c r="D9" s="26" t="e">
        <f>#REF!</f>
        <v>#REF!</v>
      </c>
      <c r="E9" s="26" t="e">
        <f>#REF!</f>
        <v>#REF!</v>
      </c>
      <c r="F9" s="27" t="e">
        <f>#REF!</f>
        <v>#REF!</v>
      </c>
      <c r="G9" s="28">
        <v>850</v>
      </c>
      <c r="H9" s="29" t="e">
        <f t="shared" si="1"/>
        <v>#REF!</v>
      </c>
      <c r="I9" s="25"/>
      <c r="IQ9" s="31"/>
      <c r="IR9" s="31"/>
    </row>
    <row r="10" s="3" customFormat="1" ht="17" customHeight="1" spans="1:252">
      <c r="A10" s="23">
        <v>4</v>
      </c>
      <c r="B10" s="32" t="s">
        <v>119</v>
      </c>
      <c r="C10" s="25">
        <v>32000</v>
      </c>
      <c r="D10" s="26" t="e">
        <f>#REF!</f>
        <v>#REF!</v>
      </c>
      <c r="E10" s="26"/>
      <c r="F10" s="27" t="e">
        <f>#REF!</f>
        <v>#REF!</v>
      </c>
      <c r="G10" s="28">
        <v>544</v>
      </c>
      <c r="H10" s="29" t="e">
        <f t="shared" si="1"/>
        <v>#REF!</v>
      </c>
      <c r="I10" s="25"/>
      <c r="IQ10" s="31"/>
      <c r="IR10" s="31"/>
    </row>
    <row r="11" s="3" customFormat="1" ht="17" customHeight="1" spans="1:252">
      <c r="A11" s="23">
        <v>5</v>
      </c>
      <c r="B11" s="32" t="s">
        <v>120</v>
      </c>
      <c r="C11" s="25">
        <v>20000</v>
      </c>
      <c r="D11" s="26" t="e">
        <f>#REF!</f>
        <v>#REF!</v>
      </c>
      <c r="E11" s="26" t="e">
        <f>#REF!+#REF!</f>
        <v>#REF!</v>
      </c>
      <c r="F11" s="27" t="e">
        <f>#REF!</f>
        <v>#REF!</v>
      </c>
      <c r="G11" s="28">
        <v>340</v>
      </c>
      <c r="H11" s="29" t="e">
        <f t="shared" si="1"/>
        <v>#REF!</v>
      </c>
      <c r="I11" s="25"/>
      <c r="IQ11" s="31"/>
      <c r="IR11" s="31"/>
    </row>
    <row r="12" s="3" customFormat="1" ht="17" customHeight="1" spans="1:252">
      <c r="A12" s="23">
        <v>6</v>
      </c>
      <c r="B12" s="32" t="s">
        <v>121</v>
      </c>
      <c r="C12" s="25">
        <v>10000</v>
      </c>
      <c r="D12" s="26" t="e">
        <f>#REF!</f>
        <v>#REF!</v>
      </c>
      <c r="E12" s="26" t="e">
        <f>#REF!+#REF!</f>
        <v>#REF!</v>
      </c>
      <c r="F12" s="27" t="e">
        <f>#REF!</f>
        <v>#REF!</v>
      </c>
      <c r="G12" s="28">
        <v>170</v>
      </c>
      <c r="H12" s="29" t="e">
        <f t="shared" si="1"/>
        <v>#REF!</v>
      </c>
      <c r="I12" s="25"/>
      <c r="IQ12" s="31"/>
      <c r="IR12" s="31"/>
    </row>
    <row r="13" s="3" customFormat="1" ht="17" customHeight="1" spans="1:252">
      <c r="A13" s="23">
        <v>7</v>
      </c>
      <c r="B13" s="32" t="s">
        <v>122</v>
      </c>
      <c r="C13" s="25">
        <v>18000</v>
      </c>
      <c r="D13" s="26" t="e">
        <f>#REF!</f>
        <v>#REF!</v>
      </c>
      <c r="E13" s="26"/>
      <c r="F13" s="27" t="e">
        <f>#REF!</f>
        <v>#REF!</v>
      </c>
      <c r="G13" s="28">
        <v>306</v>
      </c>
      <c r="H13" s="29" t="e">
        <f t="shared" si="1"/>
        <v>#REF!</v>
      </c>
      <c r="I13" s="25"/>
      <c r="IQ13" s="31"/>
      <c r="IR13" s="31"/>
    </row>
    <row r="14" s="3" customFormat="1" ht="17" customHeight="1" spans="1:252">
      <c r="A14" s="23">
        <v>8</v>
      </c>
      <c r="B14" s="33" t="s">
        <v>123</v>
      </c>
      <c r="C14" s="25">
        <v>80000</v>
      </c>
      <c r="D14" s="26" t="e">
        <f>#REF!</f>
        <v>#REF!</v>
      </c>
      <c r="E14" s="26" t="e">
        <f>#REF!+#REF!</f>
        <v>#REF!</v>
      </c>
      <c r="F14" s="27" t="e">
        <f>#REF!</f>
        <v>#REF!</v>
      </c>
      <c r="G14" s="28">
        <v>3360</v>
      </c>
      <c r="H14" s="29" t="e">
        <f t="shared" si="1"/>
        <v>#REF!</v>
      </c>
      <c r="I14" s="25"/>
      <c r="IQ14" s="31"/>
      <c r="IR14" s="31"/>
    </row>
    <row r="15" s="3" customFormat="1" ht="17" customHeight="1" spans="1:252">
      <c r="A15" s="23">
        <v>9</v>
      </c>
      <c r="B15" s="33" t="s">
        <v>124</v>
      </c>
      <c r="C15" s="25">
        <v>22000</v>
      </c>
      <c r="D15" s="26"/>
      <c r="E15" s="26" t="e">
        <f>#REF!</f>
        <v>#REF!</v>
      </c>
      <c r="F15" s="27" t="e">
        <f>#REF!</f>
        <v>#REF!</v>
      </c>
      <c r="G15" s="28">
        <v>374</v>
      </c>
      <c r="H15" s="29" t="e">
        <f t="shared" si="1"/>
        <v>#REF!</v>
      </c>
      <c r="I15" s="25"/>
      <c r="IQ15" s="31"/>
      <c r="IR15" s="31"/>
    </row>
    <row r="16" s="3" customFormat="1" ht="17" customHeight="1" spans="1:252">
      <c r="A16" s="23">
        <v>10</v>
      </c>
      <c r="B16" s="33" t="s">
        <v>125</v>
      </c>
      <c r="C16" s="25">
        <v>5000</v>
      </c>
      <c r="D16" s="26" t="e">
        <f>#REF!</f>
        <v>#REF!</v>
      </c>
      <c r="E16" s="26" t="e">
        <f>#REF!</f>
        <v>#REF!</v>
      </c>
      <c r="F16" s="27" t="e">
        <f>#REF!</f>
        <v>#REF!</v>
      </c>
      <c r="G16" s="28">
        <v>100</v>
      </c>
      <c r="H16" s="29" t="e">
        <f t="shared" si="1"/>
        <v>#REF!</v>
      </c>
      <c r="I16" s="25"/>
      <c r="IQ16" s="31"/>
      <c r="IR16" s="31"/>
    </row>
    <row r="17" s="3" customFormat="1" ht="17" customHeight="1" spans="1:252">
      <c r="A17" s="23">
        <v>11</v>
      </c>
      <c r="B17" s="33" t="s">
        <v>126</v>
      </c>
      <c r="C17" s="25">
        <v>30000</v>
      </c>
      <c r="D17" s="26" t="e">
        <f>#REF!</f>
        <v>#REF!</v>
      </c>
      <c r="E17" s="26" t="e">
        <f>#REF!+#REF!</f>
        <v>#REF!</v>
      </c>
      <c r="F17" s="27" t="e">
        <f>#REF!</f>
        <v>#REF!</v>
      </c>
      <c r="G17" s="28">
        <v>510</v>
      </c>
      <c r="H17" s="29" t="e">
        <f t="shared" si="1"/>
        <v>#REF!</v>
      </c>
      <c r="I17" s="25"/>
      <c r="IQ17" s="31"/>
      <c r="IR17" s="31"/>
    </row>
    <row r="18" s="3" customFormat="1" ht="17" customHeight="1" spans="1:252">
      <c r="A18" s="23">
        <v>12</v>
      </c>
      <c r="B18" s="33" t="s">
        <v>127</v>
      </c>
      <c r="C18" s="25">
        <v>50000</v>
      </c>
      <c r="D18" s="26" t="e">
        <f>#REF!</f>
        <v>#REF!</v>
      </c>
      <c r="E18" s="26"/>
      <c r="F18" s="27" t="e">
        <f>#REF!</f>
        <v>#REF!</v>
      </c>
      <c r="G18" s="28">
        <v>850</v>
      </c>
      <c r="H18" s="29" t="e">
        <f t="shared" si="1"/>
        <v>#REF!</v>
      </c>
      <c r="I18" s="25"/>
      <c r="IQ18" s="31"/>
      <c r="IR18" s="31"/>
    </row>
    <row r="19" s="3" customFormat="1" ht="17" customHeight="1" spans="1:252">
      <c r="A19" s="34">
        <v>13</v>
      </c>
      <c r="B19" s="33" t="s">
        <v>128</v>
      </c>
      <c r="C19" s="25">
        <v>10000</v>
      </c>
      <c r="D19" s="26" t="e">
        <f>#REF!</f>
        <v>#REF!</v>
      </c>
      <c r="E19" s="26" t="e">
        <f>#REF!+#REF!</f>
        <v>#REF!</v>
      </c>
      <c r="F19" s="27" t="e">
        <f>#REF!</f>
        <v>#REF!</v>
      </c>
      <c r="G19" s="28">
        <v>170</v>
      </c>
      <c r="H19" s="29" t="e">
        <f t="shared" si="1"/>
        <v>#REF!</v>
      </c>
      <c r="I19" s="25"/>
      <c r="IQ19" s="31"/>
      <c r="IR19" s="31"/>
    </row>
    <row r="20" s="3" customFormat="1" ht="17" customHeight="1" spans="1:252">
      <c r="A20" s="23">
        <v>14</v>
      </c>
      <c r="B20" s="33" t="s">
        <v>129</v>
      </c>
      <c r="C20" s="25">
        <v>10000</v>
      </c>
      <c r="D20" s="26"/>
      <c r="E20" s="26" t="e">
        <f>#REF!+#REF!</f>
        <v>#REF!</v>
      </c>
      <c r="F20" s="27" t="e">
        <f>#REF!</f>
        <v>#REF!</v>
      </c>
      <c r="G20" s="28">
        <v>170</v>
      </c>
      <c r="H20" s="29" t="e">
        <f t="shared" si="1"/>
        <v>#REF!</v>
      </c>
      <c r="I20" s="25"/>
      <c r="IQ20" s="31"/>
      <c r="IR20" s="31"/>
    </row>
    <row r="21" s="3" customFormat="1" ht="17" customHeight="1" spans="1:252">
      <c r="A21" s="23">
        <v>15</v>
      </c>
      <c r="B21" s="33" t="s">
        <v>130</v>
      </c>
      <c r="C21" s="25">
        <v>18000</v>
      </c>
      <c r="D21" s="26" t="e">
        <f>#REF!</f>
        <v>#REF!</v>
      </c>
      <c r="E21" s="26" t="e">
        <f>#REF!+#REF!</f>
        <v>#REF!</v>
      </c>
      <c r="F21" s="27" t="e">
        <f>#REF!</f>
        <v>#REF!</v>
      </c>
      <c r="G21" s="28">
        <v>306</v>
      </c>
      <c r="H21" s="29" t="e">
        <f t="shared" si="1"/>
        <v>#REF!</v>
      </c>
      <c r="I21" s="25"/>
      <c r="IQ21" s="31"/>
      <c r="IR21" s="31"/>
    </row>
    <row r="22" s="3" customFormat="1" ht="17" customHeight="1" spans="1:252">
      <c r="A22" s="23">
        <v>16</v>
      </c>
      <c r="B22" s="33" t="s">
        <v>131</v>
      </c>
      <c r="C22" s="25">
        <v>50000</v>
      </c>
      <c r="D22" s="26" t="e">
        <f>#REF!</f>
        <v>#REF!</v>
      </c>
      <c r="E22" s="26" t="e">
        <f>#REF!+#REF!</f>
        <v>#REF!</v>
      </c>
      <c r="F22" s="27" t="e">
        <f>#REF!</f>
        <v>#REF!</v>
      </c>
      <c r="G22" s="28">
        <v>850</v>
      </c>
      <c r="H22" s="29" t="e">
        <f t="shared" si="1"/>
        <v>#REF!</v>
      </c>
      <c r="I22" s="25"/>
      <c r="IQ22" s="31"/>
      <c r="IR22" s="31"/>
    </row>
    <row r="23" s="3" customFormat="1" ht="17" customHeight="1" spans="1:252">
      <c r="A23" s="23">
        <v>17</v>
      </c>
      <c r="B23" s="32" t="s">
        <v>132</v>
      </c>
      <c r="C23" s="25">
        <v>25000</v>
      </c>
      <c r="D23" s="26"/>
      <c r="E23" s="26" t="e">
        <f>#REF!+#REF!</f>
        <v>#REF!</v>
      </c>
      <c r="F23" s="27" t="e">
        <f>#REF!</f>
        <v>#REF!</v>
      </c>
      <c r="G23" s="28">
        <v>425</v>
      </c>
      <c r="H23" s="29" t="e">
        <f t="shared" si="1"/>
        <v>#REF!</v>
      </c>
      <c r="I23" s="25"/>
      <c r="IQ23" s="31"/>
      <c r="IR23" s="31"/>
    </row>
    <row r="24" s="3" customFormat="1" ht="17" customHeight="1" spans="1:252">
      <c r="A24" s="23">
        <v>18</v>
      </c>
      <c r="B24" s="32" t="s">
        <v>133</v>
      </c>
      <c r="C24" s="25">
        <v>15000</v>
      </c>
      <c r="D24" s="26" t="e">
        <f>#REF!</f>
        <v>#REF!</v>
      </c>
      <c r="E24" s="26"/>
      <c r="F24" s="27" t="e">
        <f>#REF!</f>
        <v>#REF!</v>
      </c>
      <c r="G24" s="28">
        <v>255</v>
      </c>
      <c r="H24" s="29" t="e">
        <f t="shared" si="1"/>
        <v>#REF!</v>
      </c>
      <c r="I24" s="25"/>
      <c r="IQ24" s="31"/>
      <c r="IR24" s="31"/>
    </row>
    <row r="25" s="3" customFormat="1" ht="17" customHeight="1" spans="1:252">
      <c r="A25" s="23">
        <v>19</v>
      </c>
      <c r="B25" s="32" t="s">
        <v>134</v>
      </c>
      <c r="C25" s="25">
        <v>100000</v>
      </c>
      <c r="D25" s="26" t="e">
        <f>#REF!</f>
        <v>#REF!</v>
      </c>
      <c r="E25" s="26"/>
      <c r="F25" s="27" t="e">
        <f>#REF!</f>
        <v>#REF!</v>
      </c>
      <c r="G25" s="28">
        <v>1700</v>
      </c>
      <c r="H25" s="29" t="e">
        <f t="shared" si="1"/>
        <v>#REF!</v>
      </c>
      <c r="I25" s="25"/>
      <c r="IQ25" s="31"/>
      <c r="IR25" s="31"/>
    </row>
    <row r="26" s="1" customFormat="1" ht="17" customHeight="1" spans="1:252">
      <c r="A26" s="23">
        <v>20</v>
      </c>
      <c r="B26" s="32" t="s">
        <v>135</v>
      </c>
      <c r="C26" s="25">
        <v>5000</v>
      </c>
      <c r="D26" s="26" t="e">
        <f>#REF!</f>
        <v>#REF!</v>
      </c>
      <c r="E26" s="26"/>
      <c r="F26" s="27" t="e">
        <f>#REF!</f>
        <v>#REF!</v>
      </c>
      <c r="G26" s="28">
        <v>85</v>
      </c>
      <c r="H26" s="29" t="e">
        <f t="shared" si="1"/>
        <v>#REF!</v>
      </c>
      <c r="I26" s="25"/>
    </row>
    <row r="27" s="1" customFormat="1" ht="17" customHeight="1" spans="1:252">
      <c r="A27" s="23">
        <v>21</v>
      </c>
      <c r="B27" s="32" t="s">
        <v>136</v>
      </c>
      <c r="C27" s="25">
        <v>20000</v>
      </c>
      <c r="D27" s="26" t="e">
        <f>#REF!</f>
        <v>#REF!</v>
      </c>
      <c r="E27" s="26" t="e">
        <f>#REF!+#REF!</f>
        <v>#REF!</v>
      </c>
      <c r="F27" s="27" t="e">
        <f>#REF!</f>
        <v>#REF!</v>
      </c>
      <c r="G27" s="28">
        <v>340</v>
      </c>
      <c r="H27" s="29" t="e">
        <f t="shared" si="1"/>
        <v>#REF!</v>
      </c>
      <c r="I27" s="25"/>
    </row>
    <row r="28" s="1" customFormat="1" ht="17" customHeight="1" spans="1:252">
      <c r="A28" s="23">
        <v>22</v>
      </c>
      <c r="B28" s="33" t="s">
        <v>137</v>
      </c>
      <c r="C28" s="25">
        <v>5000</v>
      </c>
      <c r="D28" s="26" t="e">
        <f>#REF!</f>
        <v>#REF!</v>
      </c>
      <c r="E28" s="26" t="e">
        <f>#REF!</f>
        <v>#REF!</v>
      </c>
      <c r="F28" s="27" t="e">
        <f>#REF!</f>
        <v>#REF!</v>
      </c>
      <c r="G28" s="28">
        <v>100</v>
      </c>
      <c r="H28" s="29" t="e">
        <f t="shared" si="1"/>
        <v>#REF!</v>
      </c>
      <c r="I28" s="25"/>
    </row>
    <row r="29" s="1" customFormat="1" ht="17" customHeight="1" spans="1:252">
      <c r="A29" s="23">
        <v>23</v>
      </c>
      <c r="B29" s="33" t="s">
        <v>138</v>
      </c>
      <c r="C29" s="25">
        <v>25000</v>
      </c>
      <c r="D29" s="26" t="e">
        <f>#REF!</f>
        <v>#REF!</v>
      </c>
      <c r="E29" s="26"/>
      <c r="F29" s="27" t="e">
        <f>#REF!</f>
        <v>#REF!</v>
      </c>
      <c r="G29" s="28">
        <v>425</v>
      </c>
      <c r="H29" s="29" t="e">
        <f t="shared" si="1"/>
        <v>#REF!</v>
      </c>
      <c r="I29" s="25"/>
    </row>
    <row r="30" s="1" customFormat="1" ht="17" customHeight="1" spans="1:252">
      <c r="A30" s="23">
        <v>24</v>
      </c>
      <c r="B30" s="32" t="s">
        <v>139</v>
      </c>
      <c r="C30" s="25">
        <v>59000</v>
      </c>
      <c r="D30" s="26" t="e">
        <f>#REF!</f>
        <v>#REF!</v>
      </c>
      <c r="E30" s="26" t="e">
        <f>#REF!</f>
        <v>#REF!</v>
      </c>
      <c r="F30" s="27" t="e">
        <f>#REF!</f>
        <v>#REF!</v>
      </c>
      <c r="G30" s="28">
        <v>1003</v>
      </c>
      <c r="H30" s="29" t="e">
        <f t="shared" si="1"/>
        <v>#REF!</v>
      </c>
      <c r="I30" s="25"/>
    </row>
    <row r="31" s="1" customFormat="1" ht="17" customHeight="1" spans="1:252">
      <c r="A31" s="23">
        <v>25</v>
      </c>
      <c r="B31" s="32" t="s">
        <v>140</v>
      </c>
      <c r="C31" s="25">
        <v>15000</v>
      </c>
      <c r="D31" s="26"/>
      <c r="E31" s="26" t="e">
        <f>#REF!+#REF!</f>
        <v>#REF!</v>
      </c>
      <c r="F31" s="27" t="e">
        <f>#REF!</f>
        <v>#REF!</v>
      </c>
      <c r="G31" s="28">
        <v>255</v>
      </c>
      <c r="H31" s="29" t="e">
        <f t="shared" si="1"/>
        <v>#REF!</v>
      </c>
      <c r="I31" s="25"/>
    </row>
    <row r="32" s="1" customFormat="1" ht="17" customHeight="1" spans="1:252">
      <c r="A32" s="23">
        <v>26</v>
      </c>
      <c r="B32" s="32" t="s">
        <v>141</v>
      </c>
      <c r="C32" s="25">
        <v>30000</v>
      </c>
      <c r="D32" s="26"/>
      <c r="E32" s="26" t="e">
        <f>#REF!+#REF!</f>
        <v>#REF!</v>
      </c>
      <c r="F32" s="27" t="e">
        <f>#REF!</f>
        <v>#REF!</v>
      </c>
      <c r="G32" s="28">
        <v>510</v>
      </c>
      <c r="H32" s="29" t="e">
        <f t="shared" si="1"/>
        <v>#REF!</v>
      </c>
      <c r="I32" s="25"/>
    </row>
    <row r="33" s="1" customFormat="1" ht="17" customHeight="1" spans="1:9">
      <c r="A33" s="23">
        <v>27</v>
      </c>
      <c r="B33" s="32" t="s">
        <v>142</v>
      </c>
      <c r="C33" s="25">
        <v>35000</v>
      </c>
      <c r="D33" s="26" t="e">
        <f>#REF!</f>
        <v>#REF!</v>
      </c>
      <c r="E33" s="26" t="e">
        <f>#REF!+#REF!</f>
        <v>#REF!</v>
      </c>
      <c r="F33" s="27" t="e">
        <f>#REF!</f>
        <v>#REF!</v>
      </c>
      <c r="G33" s="28">
        <v>595</v>
      </c>
      <c r="H33" s="29" t="e">
        <f t="shared" si="1"/>
        <v>#REF!</v>
      </c>
      <c r="I33" s="25"/>
    </row>
    <row r="34" s="1" customFormat="1" ht="17" customHeight="1" spans="1:9">
      <c r="A34" s="23">
        <v>28</v>
      </c>
      <c r="B34" s="32" t="s">
        <v>143</v>
      </c>
      <c r="C34" s="25">
        <v>8000</v>
      </c>
      <c r="D34" s="26" t="e">
        <f>#REF!</f>
        <v>#REF!</v>
      </c>
      <c r="E34" s="26" t="e">
        <f>#REF!</f>
        <v>#REF!</v>
      </c>
      <c r="F34" s="27" t="e">
        <f>#REF!</f>
        <v>#REF!</v>
      </c>
      <c r="G34" s="28">
        <v>136</v>
      </c>
      <c r="H34" s="29" t="e">
        <f t="shared" si="1"/>
        <v>#REF!</v>
      </c>
      <c r="I34" s="25"/>
    </row>
    <row r="35" s="1" customFormat="1" ht="17" customHeight="1" spans="1:9">
      <c r="A35" s="23">
        <v>29</v>
      </c>
      <c r="B35" s="33" t="s">
        <v>144</v>
      </c>
      <c r="C35" s="25">
        <v>18000</v>
      </c>
      <c r="D35" s="26"/>
      <c r="E35" s="26" t="e">
        <f>#REF!+#REF!</f>
        <v>#REF!</v>
      </c>
      <c r="F35" s="27" t="e">
        <f>#REF!</f>
        <v>#REF!</v>
      </c>
      <c r="G35" s="28">
        <v>306</v>
      </c>
      <c r="H35" s="29" t="e">
        <f t="shared" si="1"/>
        <v>#REF!</v>
      </c>
      <c r="I35" s="25"/>
    </row>
    <row r="36" s="1" customFormat="1" ht="17" customHeight="1" spans="1:9">
      <c r="A36" s="23">
        <v>30</v>
      </c>
      <c r="B36" s="33" t="s">
        <v>145</v>
      </c>
      <c r="C36" s="25">
        <v>25000</v>
      </c>
      <c r="D36" s="26"/>
      <c r="E36" s="26" t="e">
        <f>#REF!+#REF!</f>
        <v>#REF!</v>
      </c>
      <c r="F36" s="27" t="e">
        <f>#REF!</f>
        <v>#REF!</v>
      </c>
      <c r="G36" s="28">
        <v>425</v>
      </c>
      <c r="H36" s="29" t="e">
        <f t="shared" si="1"/>
        <v>#REF!</v>
      </c>
      <c r="I36" s="25"/>
    </row>
    <row r="37" s="1" customFormat="1" ht="17" customHeight="1" spans="1:9">
      <c r="A37" s="23">
        <v>31</v>
      </c>
      <c r="B37" s="33" t="s">
        <v>146</v>
      </c>
      <c r="C37" s="25">
        <v>12000</v>
      </c>
      <c r="D37" s="26" t="e">
        <f>#REF!</f>
        <v>#REF!</v>
      </c>
      <c r="E37" s="26"/>
      <c r="F37" s="27" t="e">
        <f>#REF!</f>
        <v>#REF!</v>
      </c>
      <c r="G37" s="28">
        <v>204</v>
      </c>
      <c r="H37" s="29" t="e">
        <f t="shared" si="1"/>
        <v>#REF!</v>
      </c>
      <c r="I37" s="25"/>
    </row>
    <row r="38" s="1" customFormat="1" ht="17" customHeight="1" spans="1:9">
      <c r="A38" s="23">
        <v>32</v>
      </c>
      <c r="B38" s="24" t="s">
        <v>147</v>
      </c>
      <c r="C38" s="25">
        <v>10000</v>
      </c>
      <c r="D38" s="35" t="e">
        <f>#REF!</f>
        <v>#REF!</v>
      </c>
      <c r="E38" s="35"/>
      <c r="F38" s="27" t="e">
        <f>#REF!</f>
        <v>#REF!</v>
      </c>
      <c r="G38" s="28">
        <v>170</v>
      </c>
      <c r="H38" s="29" t="e">
        <f t="shared" si="1"/>
        <v>#REF!</v>
      </c>
    </row>
    <row r="39" s="1" customFormat="1" ht="17" customHeight="1" spans="1:9">
      <c r="A39" s="23">
        <v>33</v>
      </c>
      <c r="B39" s="24" t="s">
        <v>148</v>
      </c>
      <c r="C39" s="25">
        <v>3000</v>
      </c>
      <c r="D39" s="35" t="e">
        <f>#REF!</f>
        <v>#REF!</v>
      </c>
      <c r="E39" s="35"/>
      <c r="F39" s="27" t="e">
        <f>#REF!</f>
        <v>#REF!</v>
      </c>
      <c r="G39" s="28">
        <v>51</v>
      </c>
      <c r="H39" s="29" t="e">
        <f t="shared" si="1"/>
        <v>#REF!</v>
      </c>
    </row>
    <row r="40" s="1" customFormat="1" ht="17" customHeight="1" spans="1:9">
      <c r="A40" s="23">
        <v>34</v>
      </c>
      <c r="B40" s="24" t="s">
        <v>149</v>
      </c>
      <c r="C40" s="25">
        <v>2000</v>
      </c>
      <c r="D40" s="35" t="e">
        <f>#REF!</f>
        <v>#REF!</v>
      </c>
      <c r="E40" s="35" t="e">
        <f>#REF!+#REF!</f>
        <v>#REF!</v>
      </c>
      <c r="F40" s="27" t="e">
        <f>#REF!</f>
        <v>#REF!</v>
      </c>
      <c r="G40" s="28">
        <v>34</v>
      </c>
      <c r="H40" s="29" t="e">
        <f t="shared" si="1"/>
        <v>#REF!</v>
      </c>
    </row>
    <row r="41" s="1" customFormat="1" ht="17" customHeight="1" spans="1:9">
      <c r="A41" s="23">
        <v>35</v>
      </c>
      <c r="B41" s="24" t="s">
        <v>150</v>
      </c>
      <c r="C41" s="25">
        <v>18000</v>
      </c>
      <c r="D41" s="35" t="e">
        <f>#REF!</f>
        <v>#REF!</v>
      </c>
      <c r="E41" s="35"/>
      <c r="F41" s="27" t="e">
        <f>#REF!</f>
        <v>#REF!</v>
      </c>
      <c r="G41" s="28">
        <v>306</v>
      </c>
      <c r="H41" s="29" t="e">
        <f t="shared" si="1"/>
        <v>#REF!</v>
      </c>
    </row>
    <row r="42" s="1" customFormat="1" ht="17" customHeight="1" spans="1:9">
      <c r="A42" s="23">
        <v>36</v>
      </c>
      <c r="B42" s="24" t="s">
        <v>151</v>
      </c>
      <c r="C42" s="25">
        <v>100000</v>
      </c>
      <c r="D42" s="35" t="e">
        <f>#REF!</f>
        <v>#REF!</v>
      </c>
      <c r="E42" s="35" t="e">
        <f>#REF!+#REF!</f>
        <v>#REF!</v>
      </c>
      <c r="F42" s="27" t="e">
        <f>#REF!</f>
        <v>#REF!</v>
      </c>
      <c r="G42" s="28">
        <v>1700</v>
      </c>
      <c r="H42" s="29" t="e">
        <f t="shared" si="1"/>
        <v>#REF!</v>
      </c>
    </row>
    <row r="43" s="1" customFormat="1" ht="17" customHeight="1" spans="1:9">
      <c r="A43" s="23">
        <v>37</v>
      </c>
      <c r="B43" s="24" t="s">
        <v>152</v>
      </c>
      <c r="C43" s="25">
        <v>60000</v>
      </c>
      <c r="D43" s="35" t="e">
        <f>#REF!</f>
        <v>#REF!</v>
      </c>
      <c r="E43" s="35" t="e">
        <f>#REF!+#REF!</f>
        <v>#REF!</v>
      </c>
      <c r="F43" s="27" t="e">
        <f>#REF!</f>
        <v>#REF!</v>
      </c>
      <c r="G43" s="28">
        <v>6020</v>
      </c>
      <c r="H43" s="29" t="e">
        <f t="shared" si="1"/>
        <v>#REF!</v>
      </c>
    </row>
    <row r="44" s="1" customFormat="1" ht="17" customHeight="1" spans="1:9">
      <c r="A44" s="23">
        <v>38</v>
      </c>
      <c r="B44" s="24" t="s">
        <v>153</v>
      </c>
      <c r="C44" s="25">
        <v>260000</v>
      </c>
      <c r="D44" s="35" t="e">
        <f>#REF!</f>
        <v>#REF!</v>
      </c>
      <c r="E44" s="35" t="e">
        <f>#REF!+#REF!</f>
        <v>#REF!</v>
      </c>
      <c r="F44" s="27" t="e">
        <f>#REF!</f>
        <v>#REF!</v>
      </c>
      <c r="G44" s="28">
        <v>9420</v>
      </c>
      <c r="H44" s="29" t="e">
        <f t="shared" si="1"/>
        <v>#REF!</v>
      </c>
    </row>
    <row r="45" s="1" customFormat="1" ht="17" customHeight="1" spans="1:9">
      <c r="A45" s="23">
        <v>39</v>
      </c>
      <c r="B45" s="24" t="s">
        <v>154</v>
      </c>
      <c r="C45" s="25">
        <v>70000</v>
      </c>
      <c r="D45" s="35" t="e">
        <f>#REF!</f>
        <v>#REF!</v>
      </c>
      <c r="E45" s="35" t="e">
        <f>#REF!+#REF!</f>
        <v>#REF!</v>
      </c>
      <c r="F45" s="27" t="e">
        <f>#REF!</f>
        <v>#REF!</v>
      </c>
      <c r="G45" s="28">
        <v>1190</v>
      </c>
      <c r="H45" s="29" t="e">
        <f t="shared" si="1"/>
        <v>#REF!</v>
      </c>
    </row>
    <row r="46" s="1" customFormat="1" ht="17" customHeight="1" spans="1:9">
      <c r="A46" s="23">
        <v>40</v>
      </c>
      <c r="B46" s="24" t="s">
        <v>155</v>
      </c>
      <c r="C46" s="25">
        <v>10000</v>
      </c>
      <c r="D46" s="35"/>
      <c r="E46" s="35" t="e">
        <f>#REF!+#REF!</f>
        <v>#REF!</v>
      </c>
      <c r="F46" s="27" t="e">
        <f>#REF!</f>
        <v>#REF!</v>
      </c>
      <c r="G46" s="28">
        <v>170</v>
      </c>
      <c r="H46" s="29" t="e">
        <f t="shared" si="1"/>
        <v>#REF!</v>
      </c>
    </row>
    <row r="47" s="1" customFormat="1" ht="17" customHeight="1" spans="1:9">
      <c r="A47" s="23">
        <v>41</v>
      </c>
      <c r="B47" s="24" t="s">
        <v>156</v>
      </c>
      <c r="C47" s="25">
        <v>5000</v>
      </c>
      <c r="D47" s="35" t="e">
        <f>#REF!</f>
        <v>#REF!</v>
      </c>
      <c r="E47" s="35"/>
      <c r="F47" s="27" t="e">
        <f>#REF!</f>
        <v>#REF!</v>
      </c>
      <c r="G47" s="28">
        <v>100</v>
      </c>
      <c r="H47" s="29" t="e">
        <f t="shared" si="1"/>
        <v>#REF!</v>
      </c>
    </row>
    <row r="48" s="1" customFormat="1" customHeight="1" spans="1:9">
      <c r="A48" s="4"/>
      <c r="B48" s="4"/>
      <c r="C48" s="4"/>
      <c r="D48" s="5"/>
      <c r="E48" s="5"/>
      <c r="F48" s="5"/>
      <c r="G48" s="5"/>
      <c r="H48" s="5"/>
    </row>
    <row r="49" s="1" customFormat="1" customHeight="1" spans="1:8">
      <c r="A49" s="4"/>
      <c r="B49" s="4"/>
      <c r="C49" s="4"/>
      <c r="D49" s="5"/>
      <c r="E49" s="5"/>
      <c r="F49" s="5"/>
      <c r="G49" s="5"/>
      <c r="H49" s="5"/>
    </row>
    <row r="50" s="1" customFormat="1" customHeight="1" spans="1:8">
      <c r="A50" s="4"/>
      <c r="B50" s="4"/>
      <c r="C50" s="4"/>
      <c r="D50" s="5"/>
      <c r="E50" s="5"/>
      <c r="F50" s="5"/>
      <c r="G50" s="5"/>
      <c r="H50" s="5"/>
    </row>
    <row r="51" s="1" customFormat="1" customHeight="1" spans="1:8">
      <c r="A51" s="4"/>
      <c r="B51" s="4"/>
      <c r="C51" s="4"/>
      <c r="D51" s="5"/>
      <c r="E51" s="5"/>
      <c r="F51" s="5"/>
      <c r="G51" s="5"/>
      <c r="H51" s="5"/>
    </row>
    <row r="52" s="1" customFormat="1" customHeight="1" spans="1:8">
      <c r="A52" s="4"/>
      <c r="B52" s="4"/>
      <c r="C52" s="4"/>
      <c r="D52" s="5"/>
      <c r="E52" s="5"/>
      <c r="F52" s="5"/>
      <c r="G52" s="5"/>
      <c r="H52" s="5"/>
    </row>
    <row r="53" s="1" customFormat="1" customHeight="1" spans="1:8">
      <c r="A53" s="4"/>
      <c r="B53" s="4"/>
      <c r="C53" s="4"/>
      <c r="D53" s="5"/>
      <c r="E53" s="5"/>
      <c r="F53" s="5"/>
      <c r="G53" s="5"/>
      <c r="H53" s="5"/>
    </row>
    <row r="54" s="1" customFormat="1" customHeight="1" spans="1:8">
      <c r="A54" s="4"/>
      <c r="B54" s="4"/>
      <c r="C54" s="4"/>
      <c r="D54" s="5"/>
      <c r="E54" s="5"/>
      <c r="F54" s="5"/>
      <c r="G54" s="5"/>
      <c r="H54" s="5"/>
    </row>
    <row r="55" s="1" customFormat="1" customHeight="1" spans="1:8">
      <c r="A55" s="4"/>
      <c r="B55" s="4"/>
      <c r="C55" s="4"/>
      <c r="D55" s="5"/>
      <c r="E55" s="5"/>
      <c r="F55" s="5"/>
      <c r="G55" s="5"/>
      <c r="H55" s="5"/>
    </row>
    <row r="56" s="1" customFormat="1" customHeight="1" spans="1:8">
      <c r="A56" s="4"/>
      <c r="B56" s="4"/>
      <c r="C56" s="4"/>
      <c r="D56" s="5"/>
      <c r="E56" s="5"/>
      <c r="F56" s="5"/>
      <c r="G56" s="5"/>
      <c r="H56" s="5"/>
    </row>
    <row r="57" s="1" customFormat="1" customHeight="1" spans="1:8">
      <c r="A57" s="4"/>
      <c r="B57" s="4"/>
      <c r="C57" s="4"/>
      <c r="D57" s="5"/>
      <c r="E57" s="5"/>
      <c r="F57" s="5"/>
      <c r="G57" s="5"/>
      <c r="H57" s="5"/>
    </row>
    <row r="58" s="1" customFormat="1" customHeight="1" spans="1:8">
      <c r="A58" s="4"/>
      <c r="B58" s="4"/>
      <c r="C58" s="4"/>
      <c r="D58" s="5"/>
      <c r="E58" s="5"/>
      <c r="F58" s="5"/>
      <c r="G58" s="5"/>
      <c r="H58" s="5"/>
    </row>
    <row r="59" s="1" customFormat="1" customHeight="1" spans="1:8">
      <c r="A59" s="4"/>
      <c r="B59" s="4"/>
      <c r="C59" s="4"/>
      <c r="D59" s="5"/>
      <c r="E59" s="5"/>
      <c r="F59" s="5"/>
      <c r="G59" s="5"/>
      <c r="H59" s="5"/>
    </row>
    <row r="60" s="1" customFormat="1" customHeight="1" spans="1:8">
      <c r="A60" s="4"/>
      <c r="B60" s="4"/>
      <c r="C60" s="4"/>
      <c r="D60" s="5"/>
      <c r="E60" s="5"/>
      <c r="F60" s="5"/>
      <c r="G60" s="5"/>
      <c r="H60" s="5"/>
    </row>
    <row r="61" s="1" customFormat="1" customHeight="1" spans="1:8">
      <c r="A61" s="4"/>
      <c r="B61" s="4"/>
      <c r="C61" s="4"/>
      <c r="D61" s="5"/>
      <c r="E61" s="5"/>
      <c r="F61" s="5"/>
      <c r="G61" s="5"/>
      <c r="H61" s="5"/>
    </row>
    <row r="62" s="1" customFormat="1" customHeight="1" spans="1:8">
      <c r="A62" s="4"/>
      <c r="B62" s="4"/>
      <c r="C62" s="4"/>
      <c r="D62" s="5"/>
      <c r="E62" s="5"/>
      <c r="F62" s="5"/>
      <c r="G62" s="5"/>
      <c r="H62" s="5"/>
    </row>
    <row r="63" s="1" customFormat="1" customHeight="1" spans="1:8">
      <c r="A63" s="4"/>
      <c r="B63" s="4"/>
      <c r="C63" s="4"/>
      <c r="D63" s="5"/>
      <c r="E63" s="5"/>
      <c r="F63" s="5"/>
      <c r="G63" s="5"/>
      <c r="H63" s="5"/>
    </row>
    <row r="64" s="1" customFormat="1" customHeight="1" spans="1:8">
      <c r="A64" s="4"/>
      <c r="B64" s="4"/>
      <c r="C64" s="4"/>
      <c r="D64" s="5"/>
      <c r="E64" s="5"/>
      <c r="F64" s="5"/>
      <c r="G64" s="5"/>
      <c r="H64" s="5"/>
    </row>
    <row r="65" s="1" customFormat="1" customHeight="1" spans="1:8">
      <c r="A65" s="4"/>
      <c r="B65" s="4"/>
      <c r="C65" s="4"/>
      <c r="D65" s="5"/>
      <c r="E65" s="5"/>
      <c r="F65" s="5"/>
      <c r="G65" s="5"/>
      <c r="H65" s="5"/>
    </row>
    <row r="66" s="1" customFormat="1" customHeight="1" spans="1:8">
      <c r="A66" s="4"/>
      <c r="B66" s="4"/>
      <c r="C66" s="4"/>
      <c r="D66" s="5"/>
      <c r="E66" s="5"/>
      <c r="F66" s="5"/>
      <c r="G66" s="5"/>
      <c r="H66" s="5"/>
    </row>
    <row r="67" s="1" customFormat="1" customHeight="1" spans="1:8">
      <c r="A67" s="4"/>
      <c r="B67" s="4"/>
      <c r="C67" s="4"/>
      <c r="D67" s="5"/>
      <c r="E67" s="5"/>
      <c r="F67" s="5"/>
      <c r="G67" s="5"/>
      <c r="H67" s="5"/>
    </row>
    <row r="68" s="1" customFormat="1" customHeight="1" spans="1:8">
      <c r="A68" s="4"/>
      <c r="B68" s="4"/>
      <c r="C68" s="4"/>
      <c r="D68" s="5"/>
      <c r="E68" s="5"/>
      <c r="F68" s="5"/>
      <c r="G68" s="5"/>
      <c r="H68" s="5"/>
    </row>
    <row r="69" s="1" customFormat="1" customHeight="1" spans="1:8">
      <c r="A69" s="4"/>
      <c r="B69" s="4"/>
      <c r="C69" s="4"/>
      <c r="D69" s="5"/>
      <c r="E69" s="5"/>
      <c r="F69" s="5"/>
      <c r="G69" s="5"/>
      <c r="H69" s="5"/>
    </row>
    <row r="70" s="1" customFormat="1" customHeight="1" spans="1:8">
      <c r="A70" s="4"/>
      <c r="B70" s="4"/>
      <c r="C70" s="4"/>
      <c r="D70" s="5"/>
      <c r="E70" s="5"/>
      <c r="F70" s="5"/>
      <c r="G70" s="5"/>
      <c r="H70" s="5"/>
    </row>
    <row r="71" s="1" customFormat="1" customHeight="1" spans="1:8">
      <c r="A71" s="4"/>
      <c r="B71" s="4"/>
      <c r="C71" s="4"/>
      <c r="D71" s="5"/>
      <c r="E71" s="5"/>
      <c r="F71" s="5"/>
      <c r="G71" s="5"/>
      <c r="H71" s="5"/>
    </row>
    <row r="72" s="1" customFormat="1" customHeight="1" spans="1:8">
      <c r="A72" s="4"/>
      <c r="B72" s="4"/>
      <c r="C72" s="4"/>
      <c r="D72" s="5"/>
      <c r="E72" s="5"/>
      <c r="F72" s="5"/>
      <c r="G72" s="5"/>
      <c r="H72" s="5"/>
    </row>
    <row r="73" s="1" customFormat="1" customHeight="1" spans="1:8">
      <c r="A73" s="4"/>
      <c r="B73" s="4"/>
      <c r="C73" s="4"/>
      <c r="D73" s="5"/>
      <c r="E73" s="5"/>
      <c r="F73" s="5"/>
      <c r="G73" s="5"/>
      <c r="H73" s="5"/>
    </row>
    <row r="74" s="1" customFormat="1" customHeight="1" spans="1:8">
      <c r="A74" s="4"/>
      <c r="B74" s="4"/>
      <c r="C74" s="4"/>
      <c r="D74" s="5"/>
      <c r="E74" s="5"/>
      <c r="F74" s="5"/>
      <c r="G74" s="5"/>
      <c r="H74" s="5"/>
    </row>
    <row r="75" s="1" customFormat="1" customHeight="1" spans="1:8">
      <c r="A75" s="4"/>
      <c r="B75" s="4"/>
      <c r="C75" s="4"/>
      <c r="D75" s="5"/>
      <c r="E75" s="5"/>
      <c r="F75" s="5"/>
      <c r="G75" s="5"/>
      <c r="H75" s="5"/>
    </row>
    <row r="76" s="1" customFormat="1" customHeight="1" spans="1:8">
      <c r="A76" s="4"/>
      <c r="B76" s="4"/>
      <c r="C76" s="4"/>
      <c r="D76" s="5"/>
      <c r="E76" s="5"/>
      <c r="F76" s="5"/>
      <c r="G76" s="5"/>
      <c r="H76" s="5"/>
    </row>
  </sheetData>
  <mergeCells count="8">
    <mergeCell ref="H3:I3"/>
    <mergeCell ref="D4:H4"/>
    <mergeCell ref="A6:B6"/>
    <mergeCell ref="A4:A5"/>
    <mergeCell ref="B4:B5"/>
    <mergeCell ref="C4:C5"/>
    <mergeCell ref="I4:I5"/>
    <mergeCell ref="A1:I2"/>
  </mergeCells>
  <printOptions horizontalCentered="1"/>
  <pageMargins left="0.748031496062992" right="0.748031496062992" top="0.984251968503937" bottom="0.984251968503937" header="0.511811023622047" footer="0.511811023622047"/>
  <pageSetup paperSize="9" orientation="landscape" horizontalDpi="600" vertic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6</vt:i4>
      </vt:variant>
    </vt:vector>
  </HeadingPairs>
  <TitlesOfParts>
    <vt:vector size="6" baseType="lpstr">
      <vt:lpstr>包1封面1 </vt:lpstr>
      <vt:lpstr>包1封面2</vt:lpstr>
      <vt:lpstr>包1汇总表</vt:lpstr>
      <vt:lpstr>包1工程量</vt:lpstr>
      <vt:lpstr>总表 (2)</vt:lpstr>
      <vt:lpstr>总表 (3)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86138</dc:creator>
  <cp:lastModifiedBy>m</cp:lastModifiedBy>
  <dcterms:created xsi:type="dcterms:W3CDTF">2021-09-09T03:27:00Z</dcterms:created>
  <dcterms:modified xsi:type="dcterms:W3CDTF">2025-12-19T08:27:40Z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DF7C6EF70B3A472B849EC6BDAB7AA80A_13</vt:lpwstr>
  </property>
  <property fmtid="{D5CDD505-2E9C-101B-9397-08002B2CF9AE}" pid="3" name="KSOProductBuildVer">
    <vt:lpwstr>2052-12.1.0.24034</vt:lpwstr>
  </property>
  <property fmtid="{D5CDD505-2E9C-101B-9397-08002B2CF9AE}" pid="4" name="CalculationRule">
    <vt:i4>0</vt:i4>
  </property>
</Properties>
</file>